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6440"/>
  </bookViews>
  <sheets>
    <sheet name="16 03 2022" sheetId="5" r:id="rId1"/>
    <sheet name="MAPPA" sheetId="6" r:id="rId2"/>
  </sheets>
  <definedNames>
    <definedName name="_xlnm._FilterDatabase" localSheetId="0" hidden="1">'16 03 2022'!$A$1:$N$45</definedName>
    <definedName name="_xlnm.Print_Area" localSheetId="0">'16 03 2022'!$B$1:$J$43</definedName>
    <definedName name="_xlnm.Print_Titles" localSheetId="0">'16 03 2022'!$1:$1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2" i="5"/>
  <c r="J45" i="5" l="1"/>
</calcChain>
</file>

<file path=xl/sharedStrings.xml><?xml version="1.0" encoding="utf-8"?>
<sst xmlns="http://schemas.openxmlformats.org/spreadsheetml/2006/main" count="1403" uniqueCount="198">
  <si>
    <t>MINI SWEETY</t>
  </si>
  <si>
    <t>MINI SWEETY- SOBRES PROMO</t>
  </si>
  <si>
    <t>SLUGTERRA</t>
  </si>
  <si>
    <t>SLUGTERRA - BLISTER 2 SLUGS #1</t>
  </si>
  <si>
    <t>TERRARIA</t>
  </si>
  <si>
    <t>TERRARIA - BLISTER FIGURAS #1</t>
  </si>
  <si>
    <t>RUDIES PET SHOP</t>
  </si>
  <si>
    <t>RPS - MINI PLAYSET + MASCOTA</t>
  </si>
  <si>
    <t>TMNT BLUEPRINTS - TEAM NINJA</t>
  </si>
  <si>
    <t>TMNT BLUEPRINTS - SHELL RAISER</t>
  </si>
  <si>
    <t>SW BLUEPRINTS - CLASSIC FIGURE</t>
  </si>
  <si>
    <t>SW BLUEPRINTS - MILLENIUM</t>
  </si>
  <si>
    <t>STAR WARS</t>
  </si>
  <si>
    <t>BUBBLE FOOT</t>
  </si>
  <si>
    <t>WORLD OF WARRIORS</t>
  </si>
  <si>
    <t>WOFW - BLISTER 4 FIGURAS</t>
  </si>
  <si>
    <t>FOOTBUBBLE MESSI BL.CALCETINES</t>
  </si>
  <si>
    <t>WOFW - SAMPLER BAG 1 FIGURA</t>
  </si>
  <si>
    <t>ZORBZ</t>
  </si>
  <si>
    <t>ZORBZ- REPLICADOR + 50 GLOBOS</t>
  </si>
  <si>
    <t>IDO 3D</t>
  </si>
  <si>
    <t>ATMOSFLARE</t>
  </si>
  <si>
    <t>ATMOSFLARE 3D PEN - RECAMBIO</t>
  </si>
  <si>
    <t>SOY LUNA</t>
  </si>
  <si>
    <t>SOY LUNA - ROLLER KIT MAKE UP</t>
  </si>
  <si>
    <t>SOY LUNA - TATTOO SET</t>
  </si>
  <si>
    <t>SOY LUNA - COLOR YOUR HAIR</t>
  </si>
  <si>
    <t>SOY LUNA - COLOR YOUR NAIL</t>
  </si>
  <si>
    <t>SOY LUNA BTS MOCHILA TROLLEY</t>
  </si>
  <si>
    <t>KATE &amp; MIM MIM</t>
  </si>
  <si>
    <t>SOY LUNA - CDU DIARIO SECRETO</t>
  </si>
  <si>
    <t>KATE&amp;MIM MIM-CDU PELUCHE BEANI</t>
  </si>
  <si>
    <t>SUPER WINGS</t>
  </si>
  <si>
    <t>SUPER WINGS - JUEGO 3 EN 1</t>
  </si>
  <si>
    <t>SUPER WINGS - JUEGO DE LA OCA</t>
  </si>
  <si>
    <t>SUPER WINGS - SET MOLDEA TUS</t>
  </si>
  <si>
    <t>SOY LUNA - DIARIO CON CANDADO</t>
  </si>
  <si>
    <t>SOY LUNA - RELOJ DIGITAL</t>
  </si>
  <si>
    <t>SHIMMER &amp; SHINE</t>
  </si>
  <si>
    <t>MINIONS 3</t>
  </si>
  <si>
    <t>MINIONS 3 - CDU 30 PACKS 2 FIG</t>
  </si>
  <si>
    <t>S&amp;S - BLISTER COLA DE CABALLO</t>
  </si>
  <si>
    <t>IDO 3D VERT- GLITTER+METALLIC</t>
  </si>
  <si>
    <t>IDO 3D VERT-SET 2 PENS NEW ASS</t>
  </si>
  <si>
    <t>RPS - BLISTER 8 MASCOTAS</t>
  </si>
  <si>
    <t>MANI POMPAS - CDU 12 GUANTES</t>
  </si>
  <si>
    <t>DEDI POMPAS - CDU 24 UNIDADES</t>
  </si>
  <si>
    <t>DEDI POMPAS</t>
  </si>
  <si>
    <t>RPS</t>
  </si>
  <si>
    <t>MANI POMPAS</t>
  </si>
  <si>
    <t>TORTUGAS NINJA</t>
  </si>
  <si>
    <t>SUPERWINGS</t>
  </si>
  <si>
    <t>unit</t>
  </si>
  <si>
    <t>display</t>
  </si>
  <si>
    <t>product Line</t>
  </si>
  <si>
    <t>Item description</t>
  </si>
  <si>
    <t>Units meaning</t>
  </si>
  <si>
    <t>PZ X CRT</t>
  </si>
  <si>
    <t>PZ X PLT</t>
  </si>
  <si>
    <t>EAN</t>
  </si>
  <si>
    <t>SUPER WINGS-TARJETAS GIGANTES</t>
  </si>
  <si>
    <t>languages</t>
  </si>
  <si>
    <t>ES.</t>
  </si>
  <si>
    <t xml:space="preserve">EN. NL. PT. IT. DE. FR. ES </t>
  </si>
  <si>
    <t>IT. EN. FR. NL. DE. ES. PT.</t>
  </si>
  <si>
    <t>IT. ES. EL. EN. PT. TR. FR. DE. NL.</t>
  </si>
  <si>
    <t xml:space="preserve">EN. IT. FR. NL. DE. ES. PT. </t>
  </si>
  <si>
    <t xml:space="preserve">IT. EN. FR. NL. ES. PT. DE. </t>
  </si>
  <si>
    <t xml:space="preserve">EN. IT. FR. NL. DE. ES. PT. EL. TR. </t>
  </si>
  <si>
    <t xml:space="preserve">IT. ES. PT. EL. </t>
  </si>
  <si>
    <t xml:space="preserve">ES. PT. IT. EL. TR. </t>
  </si>
  <si>
    <t>EN. FR. ES. PT. IT. EL. TR.</t>
  </si>
  <si>
    <t xml:space="preserve">EN. IT. ES. PT. EL. </t>
  </si>
  <si>
    <t xml:space="preserve">IT. ES. PT. EL.TR. </t>
  </si>
  <si>
    <t xml:space="preserve">EN. IT.FR. DE. NL. ES. PT. EL. TR. </t>
  </si>
  <si>
    <t xml:space="preserve">EN. IT. FR. NL. ES. PT. EL. TR. </t>
  </si>
  <si>
    <t xml:space="preserve">ES. </t>
  </si>
  <si>
    <t xml:space="preserve">EN. IT. ES. FR. DE. EL. PT. TR. </t>
  </si>
  <si>
    <t xml:space="preserve">EN. IT. FR. NL. DE. ES. PT. EL. </t>
  </si>
  <si>
    <t xml:space="preserve">EN. IT. FR. DE. ES. PT. EL. TR. </t>
  </si>
  <si>
    <t xml:space="preserve">EN. IT. FR. DE. NL. ES. PT. EL. TR. </t>
  </si>
  <si>
    <t xml:space="preserve">DE. ES. EL. TR. IT. </t>
  </si>
  <si>
    <t>TOTALE LIST</t>
  </si>
  <si>
    <t xml:space="preserve">IDO 3D </t>
  </si>
  <si>
    <t>IDO 3D REFILL PRINT SHOP</t>
  </si>
  <si>
    <t>S&amp;S PELUCHES 18CM</t>
  </si>
  <si>
    <t>S&amp;S MINI PELUCHES</t>
  </si>
  <si>
    <t>NR.PLT</t>
  </si>
  <si>
    <t>GPZ19-YL919000</t>
  </si>
  <si>
    <t>GPZ19-YLU06001</t>
  </si>
  <si>
    <t>GPZ19-YLU10001</t>
  </si>
  <si>
    <t>GPZ19-YLU11001</t>
  </si>
  <si>
    <t>GPZ19-YLU13001</t>
  </si>
  <si>
    <t>GPZ19-YLU29000</t>
  </si>
  <si>
    <t>GPZ19-YLU26000</t>
  </si>
  <si>
    <t>GPZ19-YLG17000</t>
  </si>
  <si>
    <t>GPZ19-HMH00000</t>
  </si>
  <si>
    <t>GPZ19-HMH06000</t>
  </si>
  <si>
    <t>GPZ19-HMH05000</t>
  </si>
  <si>
    <t>GPZ19-KAT02000</t>
  </si>
  <si>
    <t>GPZ19-DDA02000</t>
  </si>
  <si>
    <t>GPZ19-GLV04000</t>
  </si>
  <si>
    <t>GPZ19-GLV00000</t>
  </si>
  <si>
    <t>GPZ19-DEP05002</t>
  </si>
  <si>
    <t>GPZ19-MEF02000</t>
  </si>
  <si>
    <t>GPZ19-UPR04000</t>
  </si>
  <si>
    <t>GPZ19-WFW02111</t>
  </si>
  <si>
    <t>GPZ19-WFW05111</t>
  </si>
  <si>
    <t>GPZ19-D3D18000</t>
  </si>
  <si>
    <t>GPZ19-D3D09000</t>
  </si>
  <si>
    <t>GPZ19-D3D16000</t>
  </si>
  <si>
    <t>GPZ19-UPW19000</t>
  </si>
  <si>
    <t>GPZ19-UPW21000</t>
  </si>
  <si>
    <t>GPZ19-UPW22000</t>
  </si>
  <si>
    <t>GPZ19-UPW75000</t>
  </si>
  <si>
    <t>GPZ19-UPW00G12</t>
  </si>
  <si>
    <t>SUPERWINGS PERS BASE S2 CHASE</t>
  </si>
  <si>
    <t>GPZ19-D3D19000</t>
  </si>
  <si>
    <t>IDO 3D VERT-PACK 4 BOLIS COLOR</t>
  </si>
  <si>
    <t>SUPERWINGS PERS TRASF ART ASS3</t>
  </si>
  <si>
    <t>GPZ19-QXE00111</t>
  </si>
  <si>
    <t>QXE00111</t>
  </si>
  <si>
    <t>Qixels - Medieval</t>
  </si>
  <si>
    <t>GPZ19-QXE11010</t>
  </si>
  <si>
    <t>QXE11010</t>
  </si>
  <si>
    <t>GPZ19-UPW20000</t>
  </si>
  <si>
    <t>DEF</t>
  </si>
  <si>
    <t>GPZ19-NLY01000</t>
  </si>
  <si>
    <t>ONLY FOR GIRLS</t>
  </si>
  <si>
    <t>ONLY 4 GIRLS - TAPE DISPENSER</t>
  </si>
  <si>
    <t>GLIMMIES</t>
  </si>
  <si>
    <t>8001444379051</t>
  </si>
  <si>
    <t>8056379015277</t>
  </si>
  <si>
    <t>FILA</t>
  </si>
  <si>
    <t>COMP.</t>
  </si>
  <si>
    <t xml:space="preserve">PIANO </t>
  </si>
  <si>
    <t>POSTO</t>
  </si>
  <si>
    <t>CODICE</t>
  </si>
  <si>
    <t>DESCRIZIONE</t>
  </si>
  <si>
    <t>PZ TOT.</t>
  </si>
  <si>
    <t>CRT X PLT</t>
  </si>
  <si>
    <t>DD</t>
  </si>
  <si>
    <t>GPZ19-GPH12905</t>
  </si>
  <si>
    <t>STAR WARS BLUEP.MILLEN.FALCON</t>
  </si>
  <si>
    <t>SOY LUNA DIARIO C/MAGN.</t>
  </si>
  <si>
    <t>IDO3D VERT COLOR WORLD ASS.</t>
  </si>
  <si>
    <t>SOY LUNA TATTOO SET</t>
  </si>
  <si>
    <t>SHIMMER&amp;SHINE ASS.CODA DI CAV</t>
  </si>
  <si>
    <t>SOY L.TROLLEY</t>
  </si>
  <si>
    <t>QIXELS S1 THEME PACK</t>
  </si>
  <si>
    <t>WOW BLISTER 4 PERSONAGGI</t>
  </si>
  <si>
    <t>MESSI FOOTBUB.REFIL 2 CALZE</t>
  </si>
  <si>
    <t>SOY LUNA ROLL.KIT MAKEUP ASST.</t>
  </si>
  <si>
    <t>ONLY4GIRLS TAPE DISPENSER</t>
  </si>
  <si>
    <t>SOY LUNA COLOUR YOUR HAIR</t>
  </si>
  <si>
    <t>SOY LUNA COLOUR YOUR NAIL</t>
  </si>
  <si>
    <t>IDO3D VERT.FUNKY STUDIO ASS.</t>
  </si>
  <si>
    <t>IDO3D 3D PRINT CREATOR REF CDU</t>
  </si>
  <si>
    <t>KATE&amp;MIM MIM PELUCHE CDU6PZ AS</t>
  </si>
  <si>
    <t>GLOVE A BUBBLE CDU12PCS</t>
  </si>
  <si>
    <t>GPZ19-GPH12900</t>
  </si>
  <si>
    <t>STAR WARS BLUE.CLASSIC FIG.PK</t>
  </si>
  <si>
    <t>GPZ19-GPH13600</t>
  </si>
  <si>
    <t>TERRARIA SERIE 1 FIG.ASST.</t>
  </si>
  <si>
    <t>SL ZORBZ BL.H.CONN.+6REP.+50 B</t>
  </si>
  <si>
    <t>GPZ19-GPH19414</t>
  </si>
  <si>
    <t>THE UPS S1 MINI PET SHOP PLAYS</t>
  </si>
  <si>
    <t>CATTIVISSIMO ME3 CDU MINIPERS</t>
  </si>
  <si>
    <t>GPZ19-GPH12700</t>
  </si>
  <si>
    <t>TMNT BLUEP.TEAM NINJA TU.PACK</t>
  </si>
  <si>
    <t>IDO3D VERT ACTIVITY SET ASS.2</t>
  </si>
  <si>
    <t>GPZ19-100078</t>
  </si>
  <si>
    <t>GLIMMIES RAINBOW FRIEND EXPO 84 PZ</t>
  </si>
  <si>
    <t>GLOVEABUBBLE DEDI POMPAS CDU24</t>
  </si>
  <si>
    <t>GPZ19-GPH12705</t>
  </si>
  <si>
    <t>TMNT BLUEP.SHELLRAISER VEHI.PK</t>
  </si>
  <si>
    <t>SOY LUNA FUN WATCH ASS</t>
  </si>
  <si>
    <t>FF</t>
  </si>
  <si>
    <t>SHIMMER&amp;SHINEMINIPLUSHASTCU12</t>
  </si>
  <si>
    <t>GPZ19-GPH19500</t>
  </si>
  <si>
    <t>SWEETY MINI FOILBAG PROMO</t>
  </si>
  <si>
    <t>SHIMMER&amp;SHINE PLUSH</t>
  </si>
  <si>
    <t>GPZ19-GPH51448</t>
  </si>
  <si>
    <t>SLUGTERRA BASIC FIG.2PACK W1</t>
  </si>
  <si>
    <t>SUPERW.CARTE GIGANTI DOUBLE F.</t>
  </si>
  <si>
    <t>SUPERWINGS SUPERMEMO 3IN1</t>
  </si>
  <si>
    <t>SUPERWINGS SUPERQUIZ</t>
  </si>
  <si>
    <t>SOY LUNA 16 DIARIO SEG.C/LUCC</t>
  </si>
  <si>
    <t>IDO3D ATMOSF.3D INK REF.AST6PC</t>
  </si>
  <si>
    <t>WOW FOILBAG SAMPLER</t>
  </si>
  <si>
    <t>SUPERWINGS CLAYBUDDIES ACTSET</t>
  </si>
  <si>
    <t>GPZ19-GPH19409</t>
  </si>
  <si>
    <t>THE UPS S1 FIGURINE 8PK</t>
  </si>
  <si>
    <t>SUPERW.GIOCO DELL'OCA GIGANTE</t>
  </si>
  <si>
    <t>QIXELS S3 3D THEME PACK</t>
  </si>
  <si>
    <t>CODE</t>
  </si>
  <si>
    <t>Photo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</si>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</sst>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.9"/>
      <color rgb="FF1B1B1B"/>
      <name val="Arial"/>
      <family val="2"/>
    </font>
    <font>
      <sz val="12"/>
      <color rgb="FF1B1B1B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4" fillId="0" borderId="0" xfId="0" applyNumberFormat="1" applyFont="1"/>
    <xf numFmtId="4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0" fillId="0" borderId="1" xfId="0" applyBorder="1"/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4" fillId="0" borderId="0" xfId="1" applyFont="1"/>
    <xf numFmtId="164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4" fillId="0" borderId="0" xfId="0" applyNumberFormat="1" applyFont="1"/>
    <xf numFmtId="1" fontId="5" fillId="2" borderId="1" xfId="0" applyNumberFormat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e 9" xfId="2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557893</xdr:colOff>
      <xdr:row>1</xdr:row>
      <xdr:rowOff>81643</xdr:rowOff>
    </xdr:from>
    <xdr:to>
      <xdr:col>2</xdr:col>
      <xdr:colOff>1728107</xdr:colOff>
      <xdr:row>1</xdr:row>
      <xdr:rowOff>1844071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0" y="898072"/>
          <a:ext cx="1170214" cy="1762428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2</xdr:row>
      <xdr:rowOff>84364</xdr:rowOff>
    </xdr:from>
    <xdr:to>
      <xdr:col>2</xdr:col>
      <xdr:colOff>2041071</xdr:colOff>
      <xdr:row>2</xdr:row>
      <xdr:rowOff>1894113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4429" y="4819650"/>
          <a:ext cx="1809749" cy="180974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285751</xdr:colOff>
      <xdr:row>3</xdr:row>
      <xdr:rowOff>54430</xdr:rowOff>
    </xdr:from>
    <xdr:to>
      <xdr:col>2</xdr:col>
      <xdr:colOff>2041073</xdr:colOff>
      <xdr:row>3</xdr:row>
      <xdr:rowOff>1809752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8858" y="6749144"/>
          <a:ext cx="1755322" cy="1755322"/>
        </a:xfrm>
        <a:prstGeom prst="rect">
          <a:avLst/>
        </a:prstGeom>
      </xdr:spPr>
    </xdr:pic>
    <xdr:clientData/>
  </xdr:twoCellAnchor>
  <xdr:twoCellAnchor editAs="oneCell">
    <xdr:from>
      <xdr:col>2</xdr:col>
      <xdr:colOff>299357</xdr:colOff>
      <xdr:row>4</xdr:row>
      <xdr:rowOff>54428</xdr:rowOff>
    </xdr:from>
    <xdr:to>
      <xdr:col>2</xdr:col>
      <xdr:colOff>1946886</xdr:colOff>
      <xdr:row>4</xdr:row>
      <xdr:rowOff>1891393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32464" y="8708571"/>
          <a:ext cx="1647529" cy="1836965"/>
        </a:xfrm>
        <a:prstGeom prst="rect">
          <a:avLst/>
        </a:prstGeom>
      </xdr:spPr>
    </xdr:pic>
    <xdr:clientData/>
  </xdr:twoCellAnchor>
  <xdr:twoCellAnchor editAs="oneCell">
    <xdr:from>
      <xdr:col>2</xdr:col>
      <xdr:colOff>258535</xdr:colOff>
      <xdr:row>5</xdr:row>
      <xdr:rowOff>58509</xdr:rowOff>
    </xdr:from>
    <xdr:to>
      <xdr:col>2</xdr:col>
      <xdr:colOff>2054678</xdr:colOff>
      <xdr:row>5</xdr:row>
      <xdr:rowOff>1864177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1642" y="10672080"/>
          <a:ext cx="1796143" cy="1805668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6</xdr:row>
      <xdr:rowOff>81642</xdr:rowOff>
    </xdr:from>
    <xdr:to>
      <xdr:col>2</xdr:col>
      <xdr:colOff>2068286</xdr:colOff>
      <xdr:row>6</xdr:row>
      <xdr:rowOff>1877785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0" y="12654642"/>
          <a:ext cx="1796143" cy="1796143"/>
        </a:xfrm>
        <a:prstGeom prst="rect">
          <a:avLst/>
        </a:prstGeom>
      </xdr:spPr>
    </xdr:pic>
    <xdr:clientData/>
  </xdr:twoCellAnchor>
  <xdr:twoCellAnchor editAs="oneCell">
    <xdr:from>
      <xdr:col>2</xdr:col>
      <xdr:colOff>176893</xdr:colOff>
      <xdr:row>23</xdr:row>
      <xdr:rowOff>68036</xdr:rowOff>
    </xdr:from>
    <xdr:to>
      <xdr:col>2</xdr:col>
      <xdr:colOff>2054679</xdr:colOff>
      <xdr:row>23</xdr:row>
      <xdr:rowOff>1814377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7214" y="14600465"/>
          <a:ext cx="1877786" cy="1746341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204107</xdr:colOff>
      <xdr:row>24</xdr:row>
      <xdr:rowOff>40822</xdr:rowOff>
    </xdr:from>
    <xdr:to>
      <xdr:col>2</xdr:col>
      <xdr:colOff>2041072</xdr:colOff>
      <xdr:row>24</xdr:row>
      <xdr:rowOff>1877787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4428" y="18492108"/>
          <a:ext cx="1836965" cy="1836965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25</xdr:row>
      <xdr:rowOff>40821</xdr:rowOff>
    </xdr:from>
    <xdr:to>
      <xdr:col>2</xdr:col>
      <xdr:colOff>2125436</xdr:colOff>
      <xdr:row>25</xdr:row>
      <xdr:rowOff>1934935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1643" y="22410964"/>
          <a:ext cx="1894114" cy="1894114"/>
        </a:xfrm>
        <a:prstGeom prst="rect">
          <a:avLst/>
        </a:prstGeom>
      </xdr:spPr>
    </xdr:pic>
    <xdr:clientData/>
  </xdr:twoCellAnchor>
  <xdr:twoCellAnchor editAs="oneCell">
    <xdr:from>
      <xdr:col>2</xdr:col>
      <xdr:colOff>367392</xdr:colOff>
      <xdr:row>27</xdr:row>
      <xdr:rowOff>77105</xdr:rowOff>
    </xdr:from>
    <xdr:to>
      <xdr:col>2</xdr:col>
      <xdr:colOff>2122714</xdr:colOff>
      <xdr:row>27</xdr:row>
      <xdr:rowOff>1832427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27713" y="28325534"/>
          <a:ext cx="1755322" cy="1755322"/>
        </a:xfrm>
        <a:prstGeom prst="rect">
          <a:avLst/>
        </a:prstGeom>
      </xdr:spPr>
    </xdr:pic>
    <xdr:clientData/>
  </xdr:twoCellAnchor>
  <xdr:twoCellAnchor editAs="oneCell">
    <xdr:from>
      <xdr:col>2</xdr:col>
      <xdr:colOff>299358</xdr:colOff>
      <xdr:row>28</xdr:row>
      <xdr:rowOff>63499</xdr:rowOff>
    </xdr:from>
    <xdr:to>
      <xdr:col>2</xdr:col>
      <xdr:colOff>2068287</xdr:colOff>
      <xdr:row>28</xdr:row>
      <xdr:rowOff>1832428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9679" y="30271356"/>
          <a:ext cx="1768929" cy="1768929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204106</xdr:colOff>
      <xdr:row>29</xdr:row>
      <xdr:rowOff>40822</xdr:rowOff>
    </xdr:from>
    <xdr:to>
      <xdr:col>2</xdr:col>
      <xdr:colOff>2074645</xdr:colOff>
      <xdr:row>29</xdr:row>
      <xdr:rowOff>1908054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64427" y="32208108"/>
          <a:ext cx="1870539" cy="1867232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30</xdr:row>
      <xdr:rowOff>77754</xdr:rowOff>
    </xdr:from>
    <xdr:to>
      <xdr:col>2</xdr:col>
      <xdr:colOff>2163536</xdr:colOff>
      <xdr:row>30</xdr:row>
      <xdr:rowOff>1850571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5571" y="34204468"/>
          <a:ext cx="2068286" cy="1772817"/>
        </a:xfrm>
        <a:prstGeom prst="rect">
          <a:avLst/>
        </a:prstGeom>
      </xdr:spPr>
    </xdr:pic>
    <xdr:clientData/>
  </xdr:twoCellAnchor>
  <xdr:twoCellAnchor editAs="oneCell">
    <xdr:from>
      <xdr:col>2</xdr:col>
      <xdr:colOff>299357</xdr:colOff>
      <xdr:row>14</xdr:row>
      <xdr:rowOff>80822</xdr:rowOff>
    </xdr:from>
    <xdr:to>
      <xdr:col>2</xdr:col>
      <xdr:colOff>2095500</xdr:colOff>
      <xdr:row>14</xdr:row>
      <xdr:rowOff>1884589</xdr:rowOff>
    </xdr:to>
    <xdr:pic>
      <xdr:nvPicPr>
        <xdr:cNvPr id="183" name="Immagine 182" descr="Risultati immagini per 8001444156454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9678" y="44004679"/>
          <a:ext cx="1796143" cy="1803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435428</xdr:colOff>
      <xdr:row>13</xdr:row>
      <xdr:rowOff>64631</xdr:rowOff>
    </xdr:from>
    <xdr:to>
      <xdr:col>2</xdr:col>
      <xdr:colOff>1864179</xdr:colOff>
      <xdr:row>13</xdr:row>
      <xdr:rowOff>1850570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95749" y="55745060"/>
          <a:ext cx="1428751" cy="1785939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204105</xdr:colOff>
      <xdr:row>17</xdr:row>
      <xdr:rowOff>54428</xdr:rowOff>
    </xdr:from>
    <xdr:to>
      <xdr:col>2</xdr:col>
      <xdr:colOff>2068284</xdr:colOff>
      <xdr:row>17</xdr:row>
      <xdr:rowOff>1924200</xdr:rowOff>
    </xdr:to>
    <xdr:pic>
      <xdr:nvPicPr>
        <xdr:cNvPr id="28" name="Immagine 27" descr="Risultati immagini per 370032006683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4426" y="57694285"/>
          <a:ext cx="1864179" cy="186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353788</xdr:colOff>
      <xdr:row>32</xdr:row>
      <xdr:rowOff>131025</xdr:rowOff>
    </xdr:from>
    <xdr:to>
      <xdr:col>2</xdr:col>
      <xdr:colOff>2054680</xdr:colOff>
      <xdr:row>32</xdr:row>
      <xdr:rowOff>1837811</xdr:rowOff>
    </xdr:to>
    <xdr:pic>
      <xdr:nvPicPr>
        <xdr:cNvPr id="47" name="Immagine 46" descr="Risultati immagini per 3700320066867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4109" y="96959454"/>
          <a:ext cx="1700892" cy="1706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585109</xdr:colOff>
      <xdr:row>7</xdr:row>
      <xdr:rowOff>68036</xdr:rowOff>
    </xdr:from>
    <xdr:to>
      <xdr:col>2</xdr:col>
      <xdr:colOff>1881943</xdr:colOff>
      <xdr:row>7</xdr:row>
      <xdr:rowOff>1898196</xdr:rowOff>
    </xdr:to>
    <xdr:pic>
      <xdr:nvPicPr>
        <xdr:cNvPr id="50" name="Immagine 49" descr="Risultati immagini per 8056379010722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45430" y="102774750"/>
          <a:ext cx="1296834" cy="1830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176894</xdr:colOff>
      <xdr:row>8</xdr:row>
      <xdr:rowOff>68036</xdr:rowOff>
    </xdr:from>
    <xdr:to>
      <xdr:col>2</xdr:col>
      <xdr:colOff>1994016</xdr:colOff>
      <xdr:row>8</xdr:row>
      <xdr:rowOff>1891392</xdr:rowOff>
    </xdr:to>
    <xdr:pic>
      <xdr:nvPicPr>
        <xdr:cNvPr id="51" name="Immagine 50" descr="Risultati immagini per YLG1700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37215" y="104734179"/>
          <a:ext cx="1817122" cy="1823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37</xdr:row>
      <xdr:rowOff>68036</xdr:rowOff>
    </xdr:from>
    <xdr:to>
      <xdr:col>2</xdr:col>
      <xdr:colOff>2075565</xdr:colOff>
      <xdr:row>37</xdr:row>
      <xdr:rowOff>1918607</xdr:rowOff>
    </xdr:to>
    <xdr:pic>
      <xdr:nvPicPr>
        <xdr:cNvPr id="58" name="Immagine 57" descr="Risultati immagini per 805637901969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91642" y="120409607"/>
          <a:ext cx="1844244" cy="1850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38</xdr:row>
      <xdr:rowOff>68035</xdr:rowOff>
    </xdr:from>
    <xdr:to>
      <xdr:col>2</xdr:col>
      <xdr:colOff>2190751</xdr:colOff>
      <xdr:row>38</xdr:row>
      <xdr:rowOff>1885336</xdr:rowOff>
    </xdr:to>
    <xdr:pic>
      <xdr:nvPicPr>
        <xdr:cNvPr id="60" name="Immagine 59" descr="Risultati immagini per 8056379019718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69179" y="124328464"/>
          <a:ext cx="2081893" cy="1817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231323</xdr:colOff>
      <xdr:row>39</xdr:row>
      <xdr:rowOff>81147</xdr:rowOff>
    </xdr:from>
    <xdr:to>
      <xdr:col>2</xdr:col>
      <xdr:colOff>2007763</xdr:colOff>
      <xdr:row>39</xdr:row>
      <xdr:rowOff>1863681</xdr:rowOff>
    </xdr:to>
    <xdr:pic>
      <xdr:nvPicPr>
        <xdr:cNvPr id="61" name="Immagine 60" descr="Risultati immagini per 8056379019725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8741" y="184526711"/>
          <a:ext cx="1776440" cy="1782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204107</xdr:colOff>
      <xdr:row>36</xdr:row>
      <xdr:rowOff>68036</xdr:rowOff>
    </xdr:from>
    <xdr:to>
      <xdr:col>2</xdr:col>
      <xdr:colOff>2054679</xdr:colOff>
      <xdr:row>36</xdr:row>
      <xdr:rowOff>1924956</xdr:rowOff>
    </xdr:to>
    <xdr:pic>
      <xdr:nvPicPr>
        <xdr:cNvPr id="77" name="Immagine 76" descr="Risultati immagini per 8056379038597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4428" y="149801036"/>
          <a:ext cx="1850572" cy="1856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299357</xdr:colOff>
      <xdr:row>31</xdr:row>
      <xdr:rowOff>81644</xdr:rowOff>
    </xdr:from>
    <xdr:to>
      <xdr:col>2</xdr:col>
      <xdr:colOff>2095500</xdr:colOff>
      <xdr:row>31</xdr:row>
      <xdr:rowOff>1884952</xdr:rowOff>
    </xdr:to>
    <xdr:pic>
      <xdr:nvPicPr>
        <xdr:cNvPr id="180" name="Immagine 179" descr="Risultati immagini per SLUGTERRA - BLISTER 2 SLUGS #1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59678" y="36167787"/>
          <a:ext cx="1796143" cy="1803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339436</xdr:colOff>
      <xdr:row>26</xdr:row>
      <xdr:rowOff>217713</xdr:rowOff>
    </xdr:from>
    <xdr:to>
      <xdr:col>2</xdr:col>
      <xdr:colOff>1813696</xdr:colOff>
      <xdr:row>26</xdr:row>
      <xdr:rowOff>1731940</xdr:rowOff>
    </xdr:to>
    <xdr:pic>
      <xdr:nvPicPr>
        <xdr:cNvPr id="166" name="Imagen 29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9093" y="24416656"/>
          <a:ext cx="1474260" cy="1514227"/>
        </a:xfrm>
        <a:prstGeom prst="rect">
          <a:avLst/>
        </a:prstGeom>
      </xdr:spPr>
    </xdr:pic>
    <xdr:clientData/>
  </xdr:twoCellAnchor>
  <xdr:twoCellAnchor editAs="oneCell">
    <xdr:from>
      <xdr:col>2</xdr:col>
      <xdr:colOff>261257</xdr:colOff>
      <xdr:row>33</xdr:row>
      <xdr:rowOff>97972</xdr:rowOff>
    </xdr:from>
    <xdr:to>
      <xdr:col>2</xdr:col>
      <xdr:colOff>2013857</xdr:colOff>
      <xdr:row>33</xdr:row>
      <xdr:rowOff>1850572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6828" y="150952201"/>
          <a:ext cx="1752600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10</xdr:row>
      <xdr:rowOff>206830</xdr:rowOff>
    </xdr:from>
    <xdr:to>
      <xdr:col>2</xdr:col>
      <xdr:colOff>2197795</xdr:colOff>
      <xdr:row>10</xdr:row>
      <xdr:rowOff>1567544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4171" y="160803773"/>
          <a:ext cx="1969195" cy="1360714"/>
        </a:xfrm>
        <a:prstGeom prst="rect">
          <a:avLst/>
        </a:prstGeom>
      </xdr:spPr>
    </xdr:pic>
    <xdr:clientData/>
  </xdr:twoCellAnchor>
  <xdr:twoCellAnchor editAs="oneCell">
    <xdr:from>
      <xdr:col>2</xdr:col>
      <xdr:colOff>370114</xdr:colOff>
      <xdr:row>11</xdr:row>
      <xdr:rowOff>174172</xdr:rowOff>
    </xdr:from>
    <xdr:to>
      <xdr:col>2</xdr:col>
      <xdr:colOff>1796142</xdr:colOff>
      <xdr:row>11</xdr:row>
      <xdr:rowOff>1600200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25685" y="162719658"/>
          <a:ext cx="1426028" cy="1426028"/>
        </a:xfrm>
        <a:prstGeom prst="rect">
          <a:avLst/>
        </a:prstGeom>
      </xdr:spPr>
    </xdr:pic>
    <xdr:clientData/>
  </xdr:twoCellAnchor>
  <xdr:twoCellAnchor editAs="oneCell">
    <xdr:from>
      <xdr:col>2</xdr:col>
      <xdr:colOff>424543</xdr:colOff>
      <xdr:row>12</xdr:row>
      <xdr:rowOff>185058</xdr:rowOff>
    </xdr:from>
    <xdr:to>
      <xdr:col>2</xdr:col>
      <xdr:colOff>1690007</xdr:colOff>
      <xdr:row>12</xdr:row>
      <xdr:rowOff>1730656</xdr:rowOff>
    </xdr:to>
    <xdr:pic>
      <xdr:nvPicPr>
        <xdr:cNvPr id="194" name="Immagine 193" descr="Risultati immagini per 8056379024972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80114" y="67251944"/>
          <a:ext cx="1265464" cy="1545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285752</xdr:colOff>
      <xdr:row>19</xdr:row>
      <xdr:rowOff>35546</xdr:rowOff>
    </xdr:from>
    <xdr:ext cx="1877784" cy="1884225"/>
    <xdr:pic>
      <xdr:nvPicPr>
        <xdr:cNvPr id="223" name="Immagine 222" descr="Risultati immagini per 805637900884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1323" y="271710317"/>
          <a:ext cx="1877784" cy="18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363607</xdr:colOff>
      <xdr:row>18</xdr:row>
      <xdr:rowOff>217713</xdr:rowOff>
    </xdr:from>
    <xdr:ext cx="1522901" cy="1588989"/>
    <xdr:pic>
      <xdr:nvPicPr>
        <xdr:cNvPr id="224" name="Imagen 66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1025" y="61593349"/>
          <a:ext cx="1522901" cy="1588989"/>
        </a:xfrm>
        <a:prstGeom prst="rect">
          <a:avLst/>
        </a:prstGeom>
      </xdr:spPr>
    </xdr:pic>
    <xdr:clientData/>
  </xdr:oneCellAnchor>
  <xdr:oneCellAnchor>
    <xdr:from>
      <xdr:col>2</xdr:col>
      <xdr:colOff>370114</xdr:colOff>
      <xdr:row>20</xdr:row>
      <xdr:rowOff>315685</xdr:rowOff>
    </xdr:from>
    <xdr:ext cx="1464259" cy="1406322"/>
    <xdr:pic>
      <xdr:nvPicPr>
        <xdr:cNvPr id="225" name="Imagen 162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125685" y="271990456"/>
          <a:ext cx="1464259" cy="1406322"/>
        </a:xfrm>
        <a:prstGeom prst="rect">
          <a:avLst/>
        </a:prstGeom>
      </xdr:spPr>
    </xdr:pic>
    <xdr:clientData/>
  </xdr:oneCellAnchor>
  <xdr:oneCellAnchor>
    <xdr:from>
      <xdr:col>2</xdr:col>
      <xdr:colOff>391886</xdr:colOff>
      <xdr:row>21</xdr:row>
      <xdr:rowOff>372144</xdr:rowOff>
    </xdr:from>
    <xdr:ext cx="1473693" cy="1399455"/>
    <xdr:pic>
      <xdr:nvPicPr>
        <xdr:cNvPr id="226" name="Imagen 163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47457" y="273995458"/>
          <a:ext cx="1473693" cy="1399455"/>
        </a:xfrm>
        <a:prstGeom prst="rect">
          <a:avLst/>
        </a:prstGeom>
      </xdr:spPr>
    </xdr:pic>
    <xdr:clientData/>
  </xdr:oneCellAnchor>
  <xdr:oneCellAnchor>
    <xdr:from>
      <xdr:col>2</xdr:col>
      <xdr:colOff>285752</xdr:colOff>
      <xdr:row>22</xdr:row>
      <xdr:rowOff>76394</xdr:rowOff>
    </xdr:from>
    <xdr:ext cx="1714500" cy="1785062"/>
    <xdr:pic>
      <xdr:nvPicPr>
        <xdr:cNvPr id="238" name="Immagine 237" descr="Risultati immagini per 8056379027300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41323" y="335116908"/>
          <a:ext cx="1714500" cy="1785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137309</xdr:colOff>
      <xdr:row>40</xdr:row>
      <xdr:rowOff>118490</xdr:rowOff>
    </xdr:from>
    <xdr:ext cx="2070658" cy="1746677"/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4727" y="186517545"/>
          <a:ext cx="2070658" cy="1746677"/>
        </a:xfrm>
        <a:prstGeom prst="rect">
          <a:avLst/>
        </a:prstGeom>
      </xdr:spPr>
    </xdr:pic>
    <xdr:clientData/>
  </xdr:oneCellAnchor>
  <xdr:twoCellAnchor editAs="oneCell">
    <xdr:from>
      <xdr:col>2</xdr:col>
      <xdr:colOff>415637</xdr:colOff>
      <xdr:row>42</xdr:row>
      <xdr:rowOff>207818</xdr:rowOff>
    </xdr:from>
    <xdr:to>
      <xdr:col>2</xdr:col>
      <xdr:colOff>1814308</xdr:colOff>
      <xdr:row>42</xdr:row>
      <xdr:rowOff>1818408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364182" y="288694091"/>
          <a:ext cx="1398671" cy="1610590"/>
        </a:xfrm>
        <a:prstGeom prst="rect">
          <a:avLst/>
        </a:prstGeom>
      </xdr:spPr>
    </xdr:pic>
    <xdr:clientData/>
  </xdr:twoCellAnchor>
  <xdr:twoCellAnchor editAs="oneCell">
    <xdr:from>
      <xdr:col>2</xdr:col>
      <xdr:colOff>450273</xdr:colOff>
      <xdr:row>41</xdr:row>
      <xdr:rowOff>138546</xdr:rowOff>
    </xdr:from>
    <xdr:to>
      <xdr:col>2</xdr:col>
      <xdr:colOff>1801091</xdr:colOff>
      <xdr:row>41</xdr:row>
      <xdr:rowOff>1828836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35682" y="292538728"/>
          <a:ext cx="1350818" cy="1690290"/>
        </a:xfrm>
        <a:prstGeom prst="rect">
          <a:avLst/>
        </a:prstGeom>
      </xdr:spPr>
    </xdr:pic>
    <xdr:clientData/>
  </xdr:twoCellAnchor>
  <xdr:twoCellAnchor editAs="oneCell">
    <xdr:from>
      <xdr:col>2</xdr:col>
      <xdr:colOff>346362</xdr:colOff>
      <xdr:row>35</xdr:row>
      <xdr:rowOff>103910</xdr:rowOff>
    </xdr:from>
    <xdr:to>
      <xdr:col>2</xdr:col>
      <xdr:colOff>1887681</xdr:colOff>
      <xdr:row>35</xdr:row>
      <xdr:rowOff>1870015</xdr:rowOff>
    </xdr:to>
    <xdr:pic>
      <xdr:nvPicPr>
        <xdr:cNvPr id="142" name="Immagine 141" descr="https://images-na.ssl-images-amazon.com/images/I/71AUt1ilFsL._AC_SL1000_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1771" y="286633228"/>
          <a:ext cx="1541319" cy="176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401782</xdr:colOff>
      <xdr:row>15</xdr:row>
      <xdr:rowOff>27710</xdr:rowOff>
    </xdr:from>
    <xdr:to>
      <xdr:col>2</xdr:col>
      <xdr:colOff>1911928</xdr:colOff>
      <xdr:row>15</xdr:row>
      <xdr:rowOff>1897167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137589492"/>
          <a:ext cx="1510146" cy="1869457"/>
        </a:xfrm>
        <a:prstGeom prst="rect">
          <a:avLst/>
        </a:prstGeom>
      </xdr:spPr>
    </xdr:pic>
    <xdr:clientData/>
  </xdr:twoCellAnchor>
  <xdr:twoCellAnchor editAs="oneCell">
    <xdr:from>
      <xdr:col>2</xdr:col>
      <xdr:colOff>374073</xdr:colOff>
      <xdr:row>9</xdr:row>
      <xdr:rowOff>69273</xdr:rowOff>
    </xdr:from>
    <xdr:to>
      <xdr:col>2</xdr:col>
      <xdr:colOff>1977460</xdr:colOff>
      <xdr:row>9</xdr:row>
      <xdr:rowOff>1672660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ED49500-68D4-4CBA-905C-6D58F884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01491" y="22375091"/>
          <a:ext cx="1603387" cy="160338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34</xdr:row>
      <xdr:rowOff>162760</xdr:rowOff>
    </xdr:from>
    <xdr:to>
      <xdr:col>2</xdr:col>
      <xdr:colOff>2000251</xdr:colOff>
      <xdr:row>34</xdr:row>
      <xdr:rowOff>1868261</xdr:rowOff>
    </xdr:to>
    <xdr:pic>
      <xdr:nvPicPr>
        <xdr:cNvPr id="108" name="Immagine 107" descr="https://images-na.ssl-images-amazon.com/images/I/715xXB42nOL._SL1000_.jpg">
          <a:extLst>
            <a:ext uri="{FF2B5EF4-FFF2-40B4-BE49-F238E27FC236}">
              <a16:creationId xmlns:a16="http://schemas.microsoft.com/office/drawing/2014/main" xmlns="" id="{7F5B1028-1DFA-4410-9D27-9EFE00EE3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8220" y="283832500"/>
          <a:ext cx="1809751" cy="1705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162155</xdr:colOff>
      <xdr:row>17</xdr:row>
      <xdr:rowOff>306433</xdr:rowOff>
    </xdr:from>
    <xdr:to>
      <xdr:col>2</xdr:col>
      <xdr:colOff>2215516</xdr:colOff>
      <xdr:row>17</xdr:row>
      <xdr:rowOff>1502352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46B96D83-97B2-4835-8F06-64F4A94AF8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89573" y="46054142"/>
          <a:ext cx="2053361" cy="1195919"/>
        </a:xfrm>
        <a:prstGeom prst="rect">
          <a:avLst/>
        </a:prstGeom>
      </xdr:spPr>
    </xdr:pic>
    <xdr:clientData/>
  </xdr:twoCellAnchor>
  <xdr:twoCellAnchor editAs="oneCell">
    <xdr:from>
      <xdr:col>2</xdr:col>
      <xdr:colOff>387927</xdr:colOff>
      <xdr:row>16</xdr:row>
      <xdr:rowOff>41564</xdr:rowOff>
    </xdr:from>
    <xdr:to>
      <xdr:col>2</xdr:col>
      <xdr:colOff>2137631</xdr:colOff>
      <xdr:row>16</xdr:row>
      <xdr:rowOff>1815654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48D8E995-4C1B-4149-9C1A-B9A64012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015345" y="37975309"/>
          <a:ext cx="1749704" cy="1774090"/>
        </a:xfrm>
        <a:prstGeom prst="rect">
          <a:avLst/>
        </a:prstGeom>
      </xdr:spPr>
    </xdr:pic>
    <xdr:clientData/>
  </xdr:twoCellAnchor>
  <xdr:twoCellAnchor editAs="oneCell">
    <xdr:from>
      <xdr:col>2</xdr:col>
      <xdr:colOff>845799</xdr:colOff>
      <xdr:row>43</xdr:row>
      <xdr:rowOff>220568</xdr:rowOff>
    </xdr:from>
    <xdr:to>
      <xdr:col>2</xdr:col>
      <xdr:colOff>1921643</xdr:colOff>
      <xdr:row>43</xdr:row>
      <xdr:rowOff>1655027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A2DC60C1-2FE8-4EE3-92EF-B18CB5B13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5473217" y="169038204"/>
          <a:ext cx="1075844" cy="1434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1"/>
  <sheetViews>
    <sheetView showGridLines="0" tabSelected="1" zoomScale="50" zoomScaleNormal="50" zoomScalePageLayoutView="110" workbookViewId="0">
      <pane ySplit="1" topLeftCell="A2" activePane="bottomLeft" state="frozen"/>
      <selection pane="bottomLeft" activeCell="E35" sqref="E35"/>
    </sheetView>
  </sheetViews>
  <sheetFormatPr defaultColWidth="11.42578125" defaultRowHeight="15.75" x14ac:dyDescent="0.25"/>
  <cols>
    <col min="1" max="1" width="20" style="45" customWidth="1"/>
    <col min="2" max="2" width="16.140625" style="6" customWidth="1"/>
    <col min="3" max="3" width="34.140625" style="1" customWidth="1"/>
    <col min="4" max="4" width="39.28515625" style="6" customWidth="1"/>
    <col min="5" max="5" width="23" style="12" bestFit="1" customWidth="1"/>
    <col min="6" max="6" width="31.42578125" style="6" customWidth="1"/>
    <col min="7" max="7" width="18.7109375" style="1" customWidth="1"/>
    <col min="8" max="8" width="13.42578125" style="15" customWidth="1"/>
    <col min="9" max="9" width="15.5703125" style="12" customWidth="1"/>
    <col min="10" max="10" width="28.5703125" style="15" bestFit="1" customWidth="1"/>
    <col min="11" max="11" width="11.42578125" style="1"/>
    <col min="12" max="12" width="10.42578125" style="1" customWidth="1"/>
    <col min="13" max="13" width="11.42578125" style="1" customWidth="1"/>
    <col min="14" max="14" width="16.42578125" style="22" customWidth="1"/>
    <col min="15" max="16384" width="11.42578125" style="1"/>
  </cols>
  <sheetData>
    <row r="1" spans="1:14" s="2" customFormat="1" ht="64.5" customHeight="1" x14ac:dyDescent="0.25">
      <c r="A1" s="40" t="s">
        <v>195</v>
      </c>
      <c r="B1" s="21" t="s">
        <v>54</v>
      </c>
      <c r="C1" s="21" t="s">
        <v>196</v>
      </c>
      <c r="D1" s="21" t="s">
        <v>55</v>
      </c>
      <c r="E1" s="21" t="s">
        <v>59</v>
      </c>
      <c r="F1" s="21" t="s">
        <v>61</v>
      </c>
      <c r="G1" s="21" t="s">
        <v>56</v>
      </c>
      <c r="H1" s="29" t="s">
        <v>197</v>
      </c>
      <c r="I1" s="46" t="s">
        <v>126</v>
      </c>
      <c r="J1" s="29" t="s">
        <v>82</v>
      </c>
      <c r="L1" s="28" t="s">
        <v>57</v>
      </c>
      <c r="M1" s="28" t="s">
        <v>58</v>
      </c>
      <c r="N1" s="30" t="s">
        <v>87</v>
      </c>
    </row>
    <row r="2" spans="1:14" s="4" customFormat="1" ht="153.75" customHeight="1" x14ac:dyDescent="0.25">
      <c r="A2" s="41" t="s">
        <v>88</v>
      </c>
      <c r="B2" s="7" t="s">
        <v>23</v>
      </c>
      <c r="C2" s="3"/>
      <c r="D2" s="7" t="s">
        <v>28</v>
      </c>
      <c r="E2" s="19">
        <v>8056379013334</v>
      </c>
      <c r="F2" s="23" t="s">
        <v>62</v>
      </c>
      <c r="G2" s="3" t="s">
        <v>52</v>
      </c>
      <c r="H2" s="14">
        <v>39.9</v>
      </c>
      <c r="I2" s="47">
        <v>768</v>
      </c>
      <c r="J2" s="14">
        <f t="shared" ref="J2:J44" si="0">H2*I2</f>
        <v>30643.199999999997</v>
      </c>
      <c r="L2" s="3">
        <v>6</v>
      </c>
      <c r="M2" s="3">
        <v>66</v>
      </c>
      <c r="N2" s="31">
        <f t="shared" ref="N2:N44" si="1">I2/M2</f>
        <v>11.636363636363637</v>
      </c>
    </row>
    <row r="3" spans="1:14" s="5" customFormat="1" ht="153.75" customHeight="1" x14ac:dyDescent="0.25">
      <c r="A3" s="41" t="s">
        <v>89</v>
      </c>
      <c r="B3" s="7" t="s">
        <v>23</v>
      </c>
      <c r="C3" s="3"/>
      <c r="D3" s="9" t="s">
        <v>24</v>
      </c>
      <c r="E3" s="19">
        <v>8056379008002</v>
      </c>
      <c r="F3" s="23" t="s">
        <v>63</v>
      </c>
      <c r="G3" s="3" t="s">
        <v>52</v>
      </c>
      <c r="H3" s="14">
        <v>18.899999999999999</v>
      </c>
      <c r="I3" s="47">
        <v>4020</v>
      </c>
      <c r="J3" s="14">
        <f t="shared" si="0"/>
        <v>75978</v>
      </c>
      <c r="L3" s="3">
        <v>12</v>
      </c>
      <c r="M3" s="3">
        <v>492</v>
      </c>
      <c r="N3" s="31">
        <f t="shared" si="1"/>
        <v>8.1707317073170724</v>
      </c>
    </row>
    <row r="4" spans="1:14" s="5" customFormat="1" ht="153.75" customHeight="1" x14ac:dyDescent="0.25">
      <c r="A4" s="41" t="s">
        <v>90</v>
      </c>
      <c r="B4" s="7" t="s">
        <v>23</v>
      </c>
      <c r="C4" s="3"/>
      <c r="D4" s="7" t="s">
        <v>25</v>
      </c>
      <c r="E4" s="19">
        <v>8056379008040</v>
      </c>
      <c r="F4" s="23" t="s">
        <v>66</v>
      </c>
      <c r="G4" s="3" t="s">
        <v>52</v>
      </c>
      <c r="H4" s="14">
        <v>12.9</v>
      </c>
      <c r="I4" s="47">
        <v>2520</v>
      </c>
      <c r="J4" s="14">
        <f t="shared" si="0"/>
        <v>32508</v>
      </c>
      <c r="L4" s="3">
        <v>12</v>
      </c>
      <c r="M4" s="3">
        <v>504</v>
      </c>
      <c r="N4" s="31">
        <f t="shared" si="1"/>
        <v>5</v>
      </c>
    </row>
    <row r="5" spans="1:14" s="5" customFormat="1" ht="153.75" customHeight="1" x14ac:dyDescent="0.25">
      <c r="A5" s="41" t="s">
        <v>91</v>
      </c>
      <c r="B5" s="7" t="s">
        <v>23</v>
      </c>
      <c r="C5" s="3"/>
      <c r="D5" s="7" t="s">
        <v>26</v>
      </c>
      <c r="E5" s="19">
        <v>8056379008057</v>
      </c>
      <c r="F5" s="23" t="s">
        <v>67</v>
      </c>
      <c r="G5" s="3" t="s">
        <v>52</v>
      </c>
      <c r="H5" s="14">
        <v>12.99</v>
      </c>
      <c r="I5" s="47">
        <v>2436</v>
      </c>
      <c r="J5" s="14">
        <f t="shared" si="0"/>
        <v>31643.64</v>
      </c>
      <c r="L5" s="3">
        <v>12</v>
      </c>
      <c r="M5" s="3">
        <v>384</v>
      </c>
      <c r="N5" s="31">
        <f t="shared" si="1"/>
        <v>6.34375</v>
      </c>
    </row>
    <row r="6" spans="1:14" s="5" customFormat="1" ht="153.75" customHeight="1" x14ac:dyDescent="0.25">
      <c r="A6" s="41" t="s">
        <v>92</v>
      </c>
      <c r="B6" s="7" t="s">
        <v>23</v>
      </c>
      <c r="C6" s="3"/>
      <c r="D6" s="7" t="s">
        <v>27</v>
      </c>
      <c r="E6" s="19">
        <v>8056379008071</v>
      </c>
      <c r="F6" s="23" t="s">
        <v>66</v>
      </c>
      <c r="G6" s="3" t="s">
        <v>52</v>
      </c>
      <c r="H6" s="14">
        <v>20.9</v>
      </c>
      <c r="I6" s="47">
        <v>1884</v>
      </c>
      <c r="J6" s="14">
        <f t="shared" si="0"/>
        <v>39375.599999999999</v>
      </c>
      <c r="L6" s="3">
        <v>12</v>
      </c>
      <c r="M6" s="3">
        <v>348</v>
      </c>
      <c r="N6" s="31">
        <f t="shared" si="1"/>
        <v>5.4137931034482758</v>
      </c>
    </row>
    <row r="7" spans="1:14" s="5" customFormat="1" ht="153.75" customHeight="1" x14ac:dyDescent="0.25">
      <c r="A7" s="41" t="s">
        <v>93</v>
      </c>
      <c r="B7" s="7" t="s">
        <v>23</v>
      </c>
      <c r="C7" s="3"/>
      <c r="D7" s="7" t="s">
        <v>37</v>
      </c>
      <c r="E7" s="19">
        <v>8056379027010</v>
      </c>
      <c r="F7" s="23" t="s">
        <v>64</v>
      </c>
      <c r="G7" s="3" t="s">
        <v>52</v>
      </c>
      <c r="H7" s="14">
        <v>9.9</v>
      </c>
      <c r="I7" s="47">
        <v>1968</v>
      </c>
      <c r="J7" s="14">
        <f t="shared" si="0"/>
        <v>19483.2</v>
      </c>
      <c r="L7" s="3">
        <v>24</v>
      </c>
      <c r="M7" s="3">
        <v>1656</v>
      </c>
      <c r="N7" s="31">
        <f t="shared" si="1"/>
        <v>1.1884057971014492</v>
      </c>
    </row>
    <row r="8" spans="1:14" s="5" customFormat="1" ht="153.75" customHeight="1" x14ac:dyDescent="0.25">
      <c r="A8" s="42" t="s">
        <v>94</v>
      </c>
      <c r="B8" s="9" t="s">
        <v>23</v>
      </c>
      <c r="C8" s="16"/>
      <c r="D8" s="9" t="s">
        <v>30</v>
      </c>
      <c r="E8" s="19">
        <v>8056379010722</v>
      </c>
      <c r="F8" s="23" t="s">
        <v>65</v>
      </c>
      <c r="G8" s="8" t="s">
        <v>53</v>
      </c>
      <c r="H8" s="14">
        <v>6.9</v>
      </c>
      <c r="I8" s="47">
        <v>3168</v>
      </c>
      <c r="J8" s="14">
        <f t="shared" si="0"/>
        <v>21859.200000000001</v>
      </c>
      <c r="L8" s="3">
        <v>18</v>
      </c>
      <c r="M8" s="3">
        <v>792</v>
      </c>
      <c r="N8" s="31">
        <f t="shared" si="1"/>
        <v>4</v>
      </c>
    </row>
    <row r="9" spans="1:14" s="5" customFormat="1" ht="153.75" customHeight="1" x14ac:dyDescent="0.25">
      <c r="A9" s="42" t="s">
        <v>95</v>
      </c>
      <c r="B9" s="9" t="s">
        <v>23</v>
      </c>
      <c r="C9" s="16"/>
      <c r="D9" s="9" t="s">
        <v>36</v>
      </c>
      <c r="E9" s="19">
        <v>8056379018230</v>
      </c>
      <c r="F9" s="32"/>
      <c r="G9" s="8" t="s">
        <v>52</v>
      </c>
      <c r="H9" s="14">
        <v>6.9</v>
      </c>
      <c r="I9" s="47">
        <v>348</v>
      </c>
      <c r="J9" s="14">
        <f t="shared" si="0"/>
        <v>2401.2000000000003</v>
      </c>
      <c r="L9" s="3">
        <v>6</v>
      </c>
      <c r="M9" s="3">
        <v>930</v>
      </c>
      <c r="N9" s="31">
        <f t="shared" si="1"/>
        <v>0.37419354838709679</v>
      </c>
    </row>
    <row r="10" spans="1:14" s="5" customFormat="1" ht="153.75" customHeight="1" x14ac:dyDescent="0.2">
      <c r="A10" s="43" t="s">
        <v>127</v>
      </c>
      <c r="B10" s="18" t="s">
        <v>128</v>
      </c>
      <c r="C10" s="25"/>
      <c r="D10" s="26" t="s">
        <v>129</v>
      </c>
      <c r="E10" s="27">
        <v>8056379014201</v>
      </c>
      <c r="F10" s="23" t="s">
        <v>72</v>
      </c>
      <c r="G10" s="20" t="s">
        <v>52</v>
      </c>
      <c r="H10" s="14">
        <v>15.9</v>
      </c>
      <c r="I10" s="47">
        <v>5832</v>
      </c>
      <c r="J10" s="14">
        <f t="shared" si="0"/>
        <v>92728.8</v>
      </c>
      <c r="L10" s="3">
        <v>8</v>
      </c>
      <c r="M10" s="3">
        <v>376</v>
      </c>
      <c r="N10" s="31">
        <f t="shared" si="1"/>
        <v>15.51063829787234</v>
      </c>
    </row>
    <row r="11" spans="1:14" s="5" customFormat="1" ht="153.75" customHeight="1" x14ac:dyDescent="0.25">
      <c r="A11" s="43" t="s">
        <v>96</v>
      </c>
      <c r="B11" s="18" t="s">
        <v>38</v>
      </c>
      <c r="C11" s="16"/>
      <c r="D11" s="18" t="s">
        <v>85</v>
      </c>
      <c r="E11" s="19">
        <v>8056379019633</v>
      </c>
      <c r="F11" s="23" t="s">
        <v>68</v>
      </c>
      <c r="G11" s="20" t="s">
        <v>53</v>
      </c>
      <c r="H11" s="14">
        <v>12.9</v>
      </c>
      <c r="I11" s="47">
        <v>864</v>
      </c>
      <c r="J11" s="14">
        <f t="shared" si="0"/>
        <v>11145.6</v>
      </c>
      <c r="L11" s="3">
        <v>12</v>
      </c>
      <c r="M11" s="3">
        <v>432</v>
      </c>
      <c r="N11" s="31">
        <f t="shared" si="1"/>
        <v>2</v>
      </c>
    </row>
    <row r="12" spans="1:14" s="5" customFormat="1" ht="153.75" customHeight="1" x14ac:dyDescent="0.25">
      <c r="A12" s="43" t="s">
        <v>97</v>
      </c>
      <c r="B12" s="18" t="s">
        <v>38</v>
      </c>
      <c r="C12" s="16"/>
      <c r="D12" s="18" t="s">
        <v>86</v>
      </c>
      <c r="E12" s="19">
        <v>8056379025764</v>
      </c>
      <c r="F12" s="23" t="s">
        <v>68</v>
      </c>
      <c r="G12" s="20" t="s">
        <v>53</v>
      </c>
      <c r="H12" s="14">
        <v>6.9</v>
      </c>
      <c r="I12" s="47">
        <v>1140</v>
      </c>
      <c r="J12" s="14">
        <f t="shared" si="0"/>
        <v>7866</v>
      </c>
      <c r="L12" s="3">
        <v>12</v>
      </c>
      <c r="M12" s="3">
        <v>672</v>
      </c>
      <c r="N12" s="31">
        <f t="shared" si="1"/>
        <v>1.6964285714285714</v>
      </c>
    </row>
    <row r="13" spans="1:14" s="5" customFormat="1" ht="153.75" customHeight="1" x14ac:dyDescent="0.25">
      <c r="A13" s="42" t="s">
        <v>98</v>
      </c>
      <c r="B13" s="9" t="s">
        <v>38</v>
      </c>
      <c r="C13" s="16"/>
      <c r="D13" s="9" t="s">
        <v>41</v>
      </c>
      <c r="E13" s="19">
        <v>8056379024972</v>
      </c>
      <c r="F13" s="23" t="s">
        <v>68</v>
      </c>
      <c r="G13" s="8" t="s">
        <v>52</v>
      </c>
      <c r="H13" s="14">
        <v>39.9</v>
      </c>
      <c r="I13" s="47">
        <v>2328</v>
      </c>
      <c r="J13" s="14">
        <f t="shared" si="0"/>
        <v>92887.2</v>
      </c>
      <c r="L13" s="3">
        <v>6</v>
      </c>
      <c r="M13" s="3">
        <v>522</v>
      </c>
      <c r="N13" s="31">
        <f t="shared" si="1"/>
        <v>4.4597701149425291</v>
      </c>
    </row>
    <row r="14" spans="1:14" s="5" customFormat="1" ht="153.75" customHeight="1" x14ac:dyDescent="0.25">
      <c r="A14" s="42" t="s">
        <v>99</v>
      </c>
      <c r="B14" s="9" t="s">
        <v>29</v>
      </c>
      <c r="C14" s="8"/>
      <c r="D14" s="9" t="s">
        <v>31</v>
      </c>
      <c r="E14" s="19">
        <v>8056379012290</v>
      </c>
      <c r="F14" s="23" t="s">
        <v>78</v>
      </c>
      <c r="G14" s="8" t="s">
        <v>53</v>
      </c>
      <c r="H14" s="14">
        <v>14.9</v>
      </c>
      <c r="I14" s="47">
        <v>4920</v>
      </c>
      <c r="J14" s="14">
        <f t="shared" si="0"/>
        <v>73308</v>
      </c>
      <c r="L14" s="3">
        <v>6</v>
      </c>
      <c r="M14" s="3">
        <v>636</v>
      </c>
      <c r="N14" s="31">
        <f t="shared" si="1"/>
        <v>7.7358490566037732</v>
      </c>
    </row>
    <row r="15" spans="1:14" s="5" customFormat="1" ht="153.75" customHeight="1" x14ac:dyDescent="0.25">
      <c r="A15" s="43" t="s">
        <v>162</v>
      </c>
      <c r="B15" s="9" t="s">
        <v>4</v>
      </c>
      <c r="C15" s="16"/>
      <c r="D15" s="9" t="s">
        <v>5</v>
      </c>
      <c r="E15" s="19">
        <v>8001444156454</v>
      </c>
      <c r="F15" s="23" t="s">
        <v>76</v>
      </c>
      <c r="G15" s="8" t="s">
        <v>52</v>
      </c>
      <c r="H15" s="14">
        <v>15</v>
      </c>
      <c r="I15" s="47">
        <v>936</v>
      </c>
      <c r="J15" s="14">
        <f t="shared" si="0"/>
        <v>14040</v>
      </c>
      <c r="L15" s="3">
        <v>9</v>
      </c>
      <c r="M15" s="3">
        <v>468</v>
      </c>
      <c r="N15" s="31">
        <f t="shared" si="1"/>
        <v>2</v>
      </c>
    </row>
    <row r="16" spans="1:14" s="5" customFormat="1" ht="153.75" customHeight="1" x14ac:dyDescent="0.25">
      <c r="A16" s="43" t="s">
        <v>120</v>
      </c>
      <c r="B16" s="18" t="s">
        <v>121</v>
      </c>
      <c r="C16" s="8"/>
      <c r="D16" s="24" t="s">
        <v>122</v>
      </c>
      <c r="E16" s="19"/>
      <c r="F16" s="23"/>
      <c r="G16" s="20" t="s">
        <v>52</v>
      </c>
      <c r="H16" s="14">
        <v>20</v>
      </c>
      <c r="I16" s="47">
        <v>576</v>
      </c>
      <c r="J16" s="14">
        <f t="shared" si="0"/>
        <v>11520</v>
      </c>
      <c r="L16" s="3">
        <v>12</v>
      </c>
      <c r="M16" s="3">
        <v>576</v>
      </c>
      <c r="N16" s="31">
        <f t="shared" si="1"/>
        <v>1</v>
      </c>
    </row>
    <row r="17" spans="1:14" s="5" customFormat="1" ht="153.75" customHeight="1" x14ac:dyDescent="0.25">
      <c r="A17" s="43" t="s">
        <v>123</v>
      </c>
      <c r="B17" s="18" t="s">
        <v>124</v>
      </c>
      <c r="C17" s="8"/>
      <c r="D17" s="24" t="s">
        <v>122</v>
      </c>
      <c r="E17" s="19" t="s">
        <v>132</v>
      </c>
      <c r="F17" s="23"/>
      <c r="G17" s="20" t="s">
        <v>52</v>
      </c>
      <c r="H17" s="14">
        <v>14.9</v>
      </c>
      <c r="I17" s="47">
        <v>96</v>
      </c>
      <c r="J17" s="14">
        <f t="shared" si="0"/>
        <v>1430.4</v>
      </c>
      <c r="L17" s="3">
        <v>48</v>
      </c>
      <c r="M17" s="3">
        <v>96</v>
      </c>
      <c r="N17" s="31">
        <f t="shared" si="1"/>
        <v>1</v>
      </c>
    </row>
    <row r="18" spans="1:14" s="5" customFormat="1" ht="153.75" customHeight="1" x14ac:dyDescent="0.25">
      <c r="A18" s="43" t="s">
        <v>165</v>
      </c>
      <c r="B18" s="9" t="s">
        <v>6</v>
      </c>
      <c r="C18" s="16"/>
      <c r="D18" s="9" t="s">
        <v>7</v>
      </c>
      <c r="E18" s="19">
        <v>3700320066836</v>
      </c>
      <c r="F18" s="23" t="s">
        <v>81</v>
      </c>
      <c r="G18" s="8" t="s">
        <v>52</v>
      </c>
      <c r="H18" s="14">
        <v>29.9</v>
      </c>
      <c r="I18" s="47">
        <v>276</v>
      </c>
      <c r="J18" s="14">
        <f t="shared" si="0"/>
        <v>8252.4</v>
      </c>
      <c r="L18" s="3">
        <v>4</v>
      </c>
      <c r="M18" s="3">
        <v>320</v>
      </c>
      <c r="N18" s="31">
        <f t="shared" si="1"/>
        <v>0.86250000000000004</v>
      </c>
    </row>
    <row r="19" spans="1:14" s="5" customFormat="1" ht="153.75" customHeight="1" x14ac:dyDescent="0.25">
      <c r="A19" s="43" t="s">
        <v>179</v>
      </c>
      <c r="B19" s="9" t="s">
        <v>0</v>
      </c>
      <c r="C19" s="8"/>
      <c r="D19" s="9" t="s">
        <v>1</v>
      </c>
      <c r="E19" s="19" t="s">
        <v>131</v>
      </c>
      <c r="F19" s="32"/>
      <c r="G19" s="8" t="s">
        <v>53</v>
      </c>
      <c r="H19" s="14">
        <v>1</v>
      </c>
      <c r="I19" s="47">
        <v>1980</v>
      </c>
      <c r="J19" s="14">
        <f t="shared" si="0"/>
        <v>1980</v>
      </c>
      <c r="L19" s="3">
        <v>200</v>
      </c>
      <c r="M19" s="3">
        <v>2600</v>
      </c>
      <c r="N19" s="31">
        <f t="shared" si="1"/>
        <v>0.7615384615384615</v>
      </c>
    </row>
    <row r="20" spans="1:14" s="5" customFormat="1" ht="153.75" customHeight="1" x14ac:dyDescent="0.25">
      <c r="A20" s="42" t="s">
        <v>100</v>
      </c>
      <c r="B20" s="9" t="s">
        <v>21</v>
      </c>
      <c r="C20" s="16"/>
      <c r="D20" s="9" t="s">
        <v>22</v>
      </c>
      <c r="E20" s="19">
        <v>8056379008842</v>
      </c>
      <c r="F20" s="23" t="s">
        <v>80</v>
      </c>
      <c r="G20" s="8" t="s">
        <v>52</v>
      </c>
      <c r="H20" s="14">
        <v>26.99</v>
      </c>
      <c r="I20" s="47">
        <v>528</v>
      </c>
      <c r="J20" s="14">
        <f t="shared" si="0"/>
        <v>14250.72</v>
      </c>
      <c r="L20" s="3">
        <v>12</v>
      </c>
      <c r="M20" s="3">
        <v>552</v>
      </c>
      <c r="N20" s="31">
        <f t="shared" si="1"/>
        <v>0.95652173913043481</v>
      </c>
    </row>
    <row r="21" spans="1:14" s="5" customFormat="1" ht="153.75" customHeight="1" x14ac:dyDescent="0.25">
      <c r="A21" s="42" t="s">
        <v>101</v>
      </c>
      <c r="B21" s="9" t="s">
        <v>47</v>
      </c>
      <c r="C21" s="8"/>
      <c r="D21" s="9" t="s">
        <v>46</v>
      </c>
      <c r="E21" s="19">
        <v>0</v>
      </c>
      <c r="F21" s="32"/>
      <c r="G21" s="8" t="s">
        <v>53</v>
      </c>
      <c r="H21" s="14">
        <v>24.9</v>
      </c>
      <c r="I21" s="47">
        <v>9936</v>
      </c>
      <c r="J21" s="14">
        <f t="shared" si="0"/>
        <v>247406.4</v>
      </c>
      <c r="L21" s="3">
        <v>24</v>
      </c>
      <c r="M21" s="3">
        <v>2064</v>
      </c>
      <c r="N21" s="31">
        <f t="shared" si="1"/>
        <v>4.8139534883720927</v>
      </c>
    </row>
    <row r="22" spans="1:14" s="5" customFormat="1" ht="153.75" customHeight="1" x14ac:dyDescent="0.25">
      <c r="A22" s="42" t="s">
        <v>102</v>
      </c>
      <c r="B22" s="9" t="s">
        <v>49</v>
      </c>
      <c r="C22" s="8"/>
      <c r="D22" s="17" t="s">
        <v>45</v>
      </c>
      <c r="E22" s="19">
        <v>8056379050193</v>
      </c>
      <c r="F22" s="32"/>
      <c r="G22" s="13" t="s">
        <v>53</v>
      </c>
      <c r="H22" s="14">
        <v>24.9</v>
      </c>
      <c r="I22" s="47">
        <v>39312</v>
      </c>
      <c r="J22" s="14">
        <f t="shared" si="0"/>
        <v>978868.79999999993</v>
      </c>
      <c r="L22" s="3">
        <v>12</v>
      </c>
      <c r="M22" s="3">
        <v>684</v>
      </c>
      <c r="N22" s="31">
        <f t="shared" si="1"/>
        <v>57.473684210526315</v>
      </c>
    </row>
    <row r="23" spans="1:14" s="5" customFormat="1" ht="153.75" customHeight="1" x14ac:dyDescent="0.25">
      <c r="A23" s="42" t="s">
        <v>103</v>
      </c>
      <c r="B23" s="9" t="s">
        <v>39</v>
      </c>
      <c r="C23" s="16"/>
      <c r="D23" s="9" t="s">
        <v>40</v>
      </c>
      <c r="E23" s="19">
        <v>8056379027300</v>
      </c>
      <c r="F23" s="23" t="s">
        <v>79</v>
      </c>
      <c r="G23" s="8" t="s">
        <v>53</v>
      </c>
      <c r="H23" s="14">
        <v>8.9</v>
      </c>
      <c r="I23" s="47">
        <v>26700</v>
      </c>
      <c r="J23" s="14">
        <f t="shared" si="0"/>
        <v>237630</v>
      </c>
      <c r="L23" s="3">
        <v>30</v>
      </c>
      <c r="M23" s="3">
        <v>6990</v>
      </c>
      <c r="N23" s="31">
        <f t="shared" si="1"/>
        <v>3.8197424892703862</v>
      </c>
    </row>
    <row r="24" spans="1:14" s="5" customFormat="1" ht="153.75" customHeight="1" x14ac:dyDescent="0.25">
      <c r="A24" s="42" t="s">
        <v>104</v>
      </c>
      <c r="B24" s="9" t="s">
        <v>13</v>
      </c>
      <c r="C24" s="8"/>
      <c r="D24" s="9" t="s">
        <v>16</v>
      </c>
      <c r="E24" s="19">
        <v>8056379007098</v>
      </c>
      <c r="F24" s="23" t="s">
        <v>72</v>
      </c>
      <c r="G24" s="8" t="s">
        <v>52</v>
      </c>
      <c r="H24" s="14">
        <v>7.9</v>
      </c>
      <c r="I24" s="47">
        <v>4800</v>
      </c>
      <c r="J24" s="14">
        <f t="shared" si="0"/>
        <v>37920</v>
      </c>
      <c r="L24" s="3">
        <v>24</v>
      </c>
      <c r="M24" s="3">
        <v>1416</v>
      </c>
      <c r="N24" s="31">
        <f t="shared" si="1"/>
        <v>3.3898305084745761</v>
      </c>
    </row>
    <row r="25" spans="1:14" s="5" customFormat="1" ht="153.75" customHeight="1" x14ac:dyDescent="0.25">
      <c r="A25" s="42" t="s">
        <v>105</v>
      </c>
      <c r="B25" s="9" t="s">
        <v>18</v>
      </c>
      <c r="C25" s="8"/>
      <c r="D25" s="9" t="s">
        <v>19</v>
      </c>
      <c r="E25" s="19">
        <v>8056379003250</v>
      </c>
      <c r="F25" s="23" t="s">
        <v>73</v>
      </c>
      <c r="G25" s="8" t="s">
        <v>52</v>
      </c>
      <c r="H25" s="14">
        <v>24.9</v>
      </c>
      <c r="I25" s="47">
        <v>6552</v>
      </c>
      <c r="J25" s="14">
        <f t="shared" si="0"/>
        <v>163144.79999999999</v>
      </c>
      <c r="L25" s="3">
        <v>12</v>
      </c>
      <c r="M25" s="3">
        <v>372</v>
      </c>
      <c r="N25" s="31">
        <f t="shared" si="1"/>
        <v>17.612903225806452</v>
      </c>
    </row>
    <row r="26" spans="1:14" s="5" customFormat="1" ht="153.75" customHeight="1" x14ac:dyDescent="0.25">
      <c r="A26" s="42" t="s">
        <v>106</v>
      </c>
      <c r="B26" s="9" t="s">
        <v>14</v>
      </c>
      <c r="C26" s="8"/>
      <c r="D26" s="9" t="s">
        <v>15</v>
      </c>
      <c r="E26" s="19">
        <v>8001444146882</v>
      </c>
      <c r="F26" s="23" t="s">
        <v>77</v>
      </c>
      <c r="G26" s="8" t="s">
        <v>52</v>
      </c>
      <c r="H26" s="14">
        <v>12.9</v>
      </c>
      <c r="I26" s="47">
        <v>11016</v>
      </c>
      <c r="J26" s="14">
        <f t="shared" si="0"/>
        <v>142106.4</v>
      </c>
      <c r="L26" s="3">
        <v>6</v>
      </c>
      <c r="M26" s="3">
        <v>852</v>
      </c>
      <c r="N26" s="31">
        <f t="shared" si="1"/>
        <v>12.929577464788732</v>
      </c>
    </row>
    <row r="27" spans="1:14" s="5" customFormat="1" ht="153.75" customHeight="1" x14ac:dyDescent="0.25">
      <c r="A27" s="42" t="s">
        <v>107</v>
      </c>
      <c r="B27" s="9" t="s">
        <v>14</v>
      </c>
      <c r="C27" s="8"/>
      <c r="D27" s="9" t="s">
        <v>17</v>
      </c>
      <c r="E27" s="19">
        <v>0</v>
      </c>
      <c r="F27" s="32"/>
      <c r="G27" s="8" t="s">
        <v>52</v>
      </c>
      <c r="H27" s="14">
        <v>9.9</v>
      </c>
      <c r="I27" s="47">
        <v>1000</v>
      </c>
      <c r="J27" s="14">
        <f t="shared" si="0"/>
        <v>9900</v>
      </c>
      <c r="L27" s="3">
        <v>200</v>
      </c>
      <c r="M27" s="3">
        <v>1800</v>
      </c>
      <c r="N27" s="31">
        <f t="shared" si="1"/>
        <v>0.55555555555555558</v>
      </c>
    </row>
    <row r="28" spans="1:14" s="5" customFormat="1" ht="153.75" customHeight="1" x14ac:dyDescent="0.25">
      <c r="A28" s="43" t="s">
        <v>168</v>
      </c>
      <c r="B28" s="9" t="s">
        <v>50</v>
      </c>
      <c r="C28" s="8"/>
      <c r="D28" s="9" t="s">
        <v>8</v>
      </c>
      <c r="E28" s="19">
        <v>8001444160550</v>
      </c>
      <c r="F28" s="23" t="s">
        <v>71</v>
      </c>
      <c r="G28" s="8" t="s">
        <v>52</v>
      </c>
      <c r="H28" s="14">
        <v>31.65</v>
      </c>
      <c r="I28" s="47">
        <v>1692</v>
      </c>
      <c r="J28" s="14">
        <f t="shared" si="0"/>
        <v>53551.799999999996</v>
      </c>
      <c r="L28" s="3">
        <v>9</v>
      </c>
      <c r="M28" s="3">
        <v>720</v>
      </c>
      <c r="N28" s="31">
        <f t="shared" si="1"/>
        <v>2.35</v>
      </c>
    </row>
    <row r="29" spans="1:14" s="5" customFormat="1" ht="153.75" customHeight="1" x14ac:dyDescent="0.25">
      <c r="A29" s="43" t="s">
        <v>174</v>
      </c>
      <c r="B29" s="9" t="s">
        <v>50</v>
      </c>
      <c r="C29" s="8"/>
      <c r="D29" s="9" t="s">
        <v>9</v>
      </c>
      <c r="E29" s="19">
        <v>8001444160567</v>
      </c>
      <c r="F29" s="23" t="s">
        <v>70</v>
      </c>
      <c r="G29" s="8" t="s">
        <v>52</v>
      </c>
      <c r="H29" s="14">
        <v>31.9</v>
      </c>
      <c r="I29" s="47">
        <v>1008</v>
      </c>
      <c r="J29" s="14">
        <f t="shared" si="0"/>
        <v>32155.199999999997</v>
      </c>
      <c r="L29" s="3">
        <v>6</v>
      </c>
      <c r="M29" s="3">
        <v>396</v>
      </c>
      <c r="N29" s="31">
        <f t="shared" si="1"/>
        <v>2.5454545454545454</v>
      </c>
    </row>
    <row r="30" spans="1:14" s="5" customFormat="1" ht="153.75" customHeight="1" x14ac:dyDescent="0.25">
      <c r="A30" s="43" t="s">
        <v>160</v>
      </c>
      <c r="B30" s="9" t="s">
        <v>12</v>
      </c>
      <c r="C30" s="8"/>
      <c r="D30" s="9" t="s">
        <v>10</v>
      </c>
      <c r="E30" s="19">
        <v>8001444160192</v>
      </c>
      <c r="F30" s="23" t="s">
        <v>71</v>
      </c>
      <c r="G30" s="8" t="s">
        <v>52</v>
      </c>
      <c r="H30" s="14">
        <v>19.899999999999999</v>
      </c>
      <c r="I30" s="47">
        <v>3996</v>
      </c>
      <c r="J30" s="14">
        <f t="shared" si="0"/>
        <v>79520.399999999994</v>
      </c>
      <c r="L30" s="3">
        <v>9</v>
      </c>
      <c r="M30" s="3">
        <v>684</v>
      </c>
      <c r="N30" s="31">
        <f t="shared" si="1"/>
        <v>5.8421052631578947</v>
      </c>
    </row>
    <row r="31" spans="1:14" s="5" customFormat="1" ht="153.75" customHeight="1" x14ac:dyDescent="0.25">
      <c r="A31" s="43" t="s">
        <v>142</v>
      </c>
      <c r="B31" s="9" t="s">
        <v>12</v>
      </c>
      <c r="C31" s="8"/>
      <c r="D31" s="9" t="s">
        <v>11</v>
      </c>
      <c r="E31" s="19">
        <v>8001444160208</v>
      </c>
      <c r="F31" s="23" t="s">
        <v>71</v>
      </c>
      <c r="G31" s="8" t="s">
        <v>52</v>
      </c>
      <c r="H31" s="14">
        <v>15.9</v>
      </c>
      <c r="I31" s="47">
        <v>864</v>
      </c>
      <c r="J31" s="14">
        <f t="shared" si="0"/>
        <v>13737.6</v>
      </c>
      <c r="L31" s="3">
        <v>6</v>
      </c>
      <c r="M31" s="3">
        <v>366</v>
      </c>
      <c r="N31" s="31">
        <f t="shared" si="1"/>
        <v>2.360655737704918</v>
      </c>
    </row>
    <row r="32" spans="1:14" s="5" customFormat="1" ht="153.75" customHeight="1" x14ac:dyDescent="0.25">
      <c r="A32" s="43" t="s">
        <v>182</v>
      </c>
      <c r="B32" s="9" t="s">
        <v>2</v>
      </c>
      <c r="C32" s="16"/>
      <c r="D32" s="9" t="s">
        <v>3</v>
      </c>
      <c r="E32" s="19">
        <v>8001444514483</v>
      </c>
      <c r="F32" s="32"/>
      <c r="G32" s="8" t="s">
        <v>52</v>
      </c>
      <c r="H32" s="14">
        <v>24.9</v>
      </c>
      <c r="I32" s="47">
        <v>1164</v>
      </c>
      <c r="J32" s="14">
        <f t="shared" si="0"/>
        <v>28983.599999999999</v>
      </c>
      <c r="L32" s="3">
        <v>12</v>
      </c>
      <c r="M32" s="3">
        <v>2004</v>
      </c>
      <c r="N32" s="31">
        <f t="shared" si="1"/>
        <v>0.58083832335329344</v>
      </c>
    </row>
    <row r="33" spans="1:14" s="5" customFormat="1" ht="153.75" customHeight="1" x14ac:dyDescent="0.25">
      <c r="A33" s="43" t="s">
        <v>191</v>
      </c>
      <c r="B33" s="9" t="s">
        <v>48</v>
      </c>
      <c r="C33" s="16"/>
      <c r="D33" s="9" t="s">
        <v>44</v>
      </c>
      <c r="E33" s="19">
        <v>3700320066867</v>
      </c>
      <c r="F33" s="23" t="s">
        <v>81</v>
      </c>
      <c r="G33" s="8" t="s">
        <v>52</v>
      </c>
      <c r="H33" s="14">
        <v>8.5</v>
      </c>
      <c r="I33" s="47">
        <v>168</v>
      </c>
      <c r="J33" s="14">
        <f t="shared" si="0"/>
        <v>1428</v>
      </c>
      <c r="L33" s="3">
        <v>24</v>
      </c>
      <c r="M33" s="3">
        <v>456</v>
      </c>
      <c r="N33" s="31">
        <f t="shared" si="1"/>
        <v>0.36842105263157893</v>
      </c>
    </row>
    <row r="34" spans="1:14" s="5" customFormat="1" ht="153.75" customHeight="1" x14ac:dyDescent="0.25">
      <c r="A34" s="43" t="s">
        <v>108</v>
      </c>
      <c r="B34" s="18" t="s">
        <v>83</v>
      </c>
      <c r="C34" s="16"/>
      <c r="D34" s="18" t="s">
        <v>84</v>
      </c>
      <c r="E34" s="19">
        <v>8056379040644</v>
      </c>
      <c r="F34" s="23" t="s">
        <v>68</v>
      </c>
      <c r="G34" s="20" t="s">
        <v>53</v>
      </c>
      <c r="H34" s="14">
        <v>12.9</v>
      </c>
      <c r="I34" s="47">
        <v>2700</v>
      </c>
      <c r="J34" s="14">
        <f t="shared" si="0"/>
        <v>34830</v>
      </c>
      <c r="L34" s="3">
        <v>10</v>
      </c>
      <c r="M34" s="3">
        <v>240</v>
      </c>
      <c r="N34" s="31">
        <f t="shared" si="1"/>
        <v>11.25</v>
      </c>
    </row>
    <row r="35" spans="1:14" s="5" customFormat="1" ht="153.75" customHeight="1" x14ac:dyDescent="0.25">
      <c r="A35" s="43" t="s">
        <v>109</v>
      </c>
      <c r="B35" s="18" t="s">
        <v>20</v>
      </c>
      <c r="C35" s="16"/>
      <c r="D35" s="18" t="s">
        <v>42</v>
      </c>
      <c r="E35" s="19">
        <v>8056379032984</v>
      </c>
      <c r="F35" s="23" t="s">
        <v>75</v>
      </c>
      <c r="G35" s="20" t="s">
        <v>52</v>
      </c>
      <c r="H35" s="14">
        <v>19.899999999999999</v>
      </c>
      <c r="I35" s="47">
        <v>1572</v>
      </c>
      <c r="J35" s="14">
        <f t="shared" si="0"/>
        <v>31282.799999999999</v>
      </c>
      <c r="L35" s="3">
        <v>12</v>
      </c>
      <c r="M35" s="3">
        <v>204</v>
      </c>
      <c r="N35" s="31">
        <f t="shared" si="1"/>
        <v>7.7058823529411766</v>
      </c>
    </row>
    <row r="36" spans="1:14" s="5" customFormat="1" ht="153.75" customHeight="1" x14ac:dyDescent="0.25">
      <c r="A36" s="43" t="s">
        <v>117</v>
      </c>
      <c r="B36" s="18" t="s">
        <v>20</v>
      </c>
      <c r="C36" s="16"/>
      <c r="D36" s="18" t="s">
        <v>118</v>
      </c>
      <c r="E36" s="19"/>
      <c r="F36" s="23"/>
      <c r="G36" s="8" t="s">
        <v>52</v>
      </c>
      <c r="H36" s="14">
        <v>39.9</v>
      </c>
      <c r="I36" s="47">
        <v>280</v>
      </c>
      <c r="J36" s="14">
        <f t="shared" si="0"/>
        <v>11172</v>
      </c>
      <c r="L36" s="3">
        <v>8</v>
      </c>
      <c r="M36" s="3">
        <v>280</v>
      </c>
      <c r="N36" s="31">
        <f t="shared" si="1"/>
        <v>1</v>
      </c>
    </row>
    <row r="37" spans="1:14" s="5" customFormat="1" ht="153.75" customHeight="1" x14ac:dyDescent="0.25">
      <c r="A37" s="42" t="s">
        <v>110</v>
      </c>
      <c r="B37" s="9" t="s">
        <v>20</v>
      </c>
      <c r="C37" s="16"/>
      <c r="D37" s="9" t="s">
        <v>43</v>
      </c>
      <c r="E37" s="19">
        <v>8056379038597</v>
      </c>
      <c r="F37" s="23" t="s">
        <v>74</v>
      </c>
      <c r="G37" s="8" t="s">
        <v>52</v>
      </c>
      <c r="H37" s="14">
        <v>23.9</v>
      </c>
      <c r="I37" s="47">
        <v>792</v>
      </c>
      <c r="J37" s="14">
        <f t="shared" si="0"/>
        <v>18928.8</v>
      </c>
      <c r="L37" s="3">
        <v>12</v>
      </c>
      <c r="M37" s="3">
        <v>360</v>
      </c>
      <c r="N37" s="31">
        <f t="shared" si="1"/>
        <v>2.2000000000000002</v>
      </c>
    </row>
    <row r="38" spans="1:14" s="5" customFormat="1" ht="153.75" customHeight="1" x14ac:dyDescent="0.25">
      <c r="A38" s="42" t="s">
        <v>111</v>
      </c>
      <c r="B38" s="9" t="s">
        <v>32</v>
      </c>
      <c r="C38" s="16"/>
      <c r="D38" s="9" t="s">
        <v>33</v>
      </c>
      <c r="E38" s="19">
        <v>8056379019695</v>
      </c>
      <c r="F38" s="23" t="s">
        <v>69</v>
      </c>
      <c r="G38" s="8" t="s">
        <v>52</v>
      </c>
      <c r="H38" s="14">
        <v>19.899999999999999</v>
      </c>
      <c r="I38" s="47">
        <v>10656</v>
      </c>
      <c r="J38" s="14">
        <f t="shared" si="0"/>
        <v>212054.39999999999</v>
      </c>
      <c r="L38" s="3">
        <v>12</v>
      </c>
      <c r="M38" s="3">
        <v>288</v>
      </c>
      <c r="N38" s="31">
        <f t="shared" si="1"/>
        <v>37</v>
      </c>
    </row>
    <row r="39" spans="1:14" s="5" customFormat="1" ht="153.75" customHeight="1" x14ac:dyDescent="0.25">
      <c r="A39" s="44" t="s">
        <v>112</v>
      </c>
      <c r="B39" s="10" t="s">
        <v>32</v>
      </c>
      <c r="C39" s="16"/>
      <c r="D39" s="10" t="s">
        <v>60</v>
      </c>
      <c r="E39" s="11">
        <v>8056379019718</v>
      </c>
      <c r="F39" s="23" t="s">
        <v>69</v>
      </c>
      <c r="G39" s="8" t="s">
        <v>52</v>
      </c>
      <c r="H39" s="14">
        <v>17.899999999999999</v>
      </c>
      <c r="I39" s="47">
        <v>5112</v>
      </c>
      <c r="J39" s="14">
        <f t="shared" si="0"/>
        <v>91504.799999999988</v>
      </c>
      <c r="L39" s="3">
        <v>12</v>
      </c>
      <c r="M39" s="3">
        <v>528</v>
      </c>
      <c r="N39" s="31">
        <f t="shared" si="1"/>
        <v>9.6818181818181817</v>
      </c>
    </row>
    <row r="40" spans="1:14" s="5" customFormat="1" ht="153.75" customHeight="1" x14ac:dyDescent="0.25">
      <c r="A40" s="42" t="s">
        <v>113</v>
      </c>
      <c r="B40" s="9" t="s">
        <v>32</v>
      </c>
      <c r="C40" s="16"/>
      <c r="D40" s="9" t="s">
        <v>34</v>
      </c>
      <c r="E40" s="19">
        <v>8056379019725</v>
      </c>
      <c r="F40" s="23" t="s">
        <v>69</v>
      </c>
      <c r="G40" s="8" t="s">
        <v>52</v>
      </c>
      <c r="H40" s="14">
        <v>15.9</v>
      </c>
      <c r="I40" s="47">
        <v>6790</v>
      </c>
      <c r="J40" s="14">
        <f t="shared" si="0"/>
        <v>107961</v>
      </c>
      <c r="L40" s="3">
        <v>10</v>
      </c>
      <c r="M40" s="3">
        <v>310</v>
      </c>
      <c r="N40" s="31">
        <f t="shared" si="1"/>
        <v>21.903225806451612</v>
      </c>
    </row>
    <row r="41" spans="1:14" s="5" customFormat="1" ht="153.75" customHeight="1" x14ac:dyDescent="0.25">
      <c r="A41" s="42" t="s">
        <v>114</v>
      </c>
      <c r="B41" s="9" t="s">
        <v>32</v>
      </c>
      <c r="C41" s="8"/>
      <c r="D41" s="9" t="s">
        <v>35</v>
      </c>
      <c r="E41" s="19">
        <v>8056379033769</v>
      </c>
      <c r="F41" s="23" t="s">
        <v>69</v>
      </c>
      <c r="G41" s="8" t="s">
        <v>52</v>
      </c>
      <c r="H41" s="14">
        <v>34.9</v>
      </c>
      <c r="I41" s="47">
        <v>9942</v>
      </c>
      <c r="J41" s="14">
        <f t="shared" si="0"/>
        <v>346975.8</v>
      </c>
      <c r="L41" s="3">
        <v>6</v>
      </c>
      <c r="M41" s="3">
        <v>174</v>
      </c>
      <c r="N41" s="31">
        <f t="shared" si="1"/>
        <v>57.137931034482762</v>
      </c>
    </row>
    <row r="42" spans="1:14" s="5" customFormat="1" ht="153.75" customHeight="1" x14ac:dyDescent="0.25">
      <c r="A42" s="43" t="s">
        <v>125</v>
      </c>
      <c r="B42" s="9" t="s">
        <v>51</v>
      </c>
      <c r="C42" s="16"/>
      <c r="D42" s="9" t="s">
        <v>119</v>
      </c>
      <c r="E42" s="19">
        <v>8056379019701</v>
      </c>
      <c r="F42" s="23"/>
      <c r="G42" s="8" t="s">
        <v>52</v>
      </c>
      <c r="H42" s="14">
        <v>29.9</v>
      </c>
      <c r="I42" s="47">
        <v>240</v>
      </c>
      <c r="J42" s="14">
        <f t="shared" si="0"/>
        <v>7176</v>
      </c>
      <c r="L42" s="3">
        <v>12</v>
      </c>
      <c r="M42" s="3">
        <v>240</v>
      </c>
      <c r="N42" s="31">
        <f t="shared" si="1"/>
        <v>1</v>
      </c>
    </row>
    <row r="43" spans="1:14" s="5" customFormat="1" ht="153.75" customHeight="1" x14ac:dyDescent="0.25">
      <c r="A43" s="43" t="s">
        <v>115</v>
      </c>
      <c r="B43" s="18" t="s">
        <v>51</v>
      </c>
      <c r="C43" s="16"/>
      <c r="D43" s="18" t="s">
        <v>116</v>
      </c>
      <c r="E43" s="19"/>
      <c r="F43" s="23"/>
      <c r="G43" s="8" t="s">
        <v>52</v>
      </c>
      <c r="H43" s="14">
        <v>29.9</v>
      </c>
      <c r="I43" s="47">
        <v>648</v>
      </c>
      <c r="J43" s="14">
        <f t="shared" si="0"/>
        <v>19375.2</v>
      </c>
      <c r="L43" s="3">
        <v>36</v>
      </c>
      <c r="M43" s="3">
        <v>828</v>
      </c>
      <c r="N43" s="31">
        <f t="shared" si="1"/>
        <v>0.78260869565217395</v>
      </c>
    </row>
    <row r="44" spans="1:14" s="5" customFormat="1" ht="153.75" customHeight="1" x14ac:dyDescent="0.25">
      <c r="A44" s="43" t="s">
        <v>171</v>
      </c>
      <c r="B44" s="18" t="s">
        <v>130</v>
      </c>
      <c r="C44" s="16"/>
      <c r="D44" s="18" t="s">
        <v>172</v>
      </c>
      <c r="E44" s="19"/>
      <c r="F44" s="23"/>
      <c r="G44" s="8" t="s">
        <v>53</v>
      </c>
      <c r="H44" s="14">
        <v>4.9000000000000004</v>
      </c>
      <c r="I44" s="47">
        <v>6636</v>
      </c>
      <c r="J44" s="14">
        <f t="shared" si="0"/>
        <v>32516.400000000001</v>
      </c>
      <c r="L44" s="3">
        <v>84</v>
      </c>
      <c r="M44" s="3">
        <v>336</v>
      </c>
      <c r="N44" s="31">
        <f t="shared" si="1"/>
        <v>19.75</v>
      </c>
    </row>
    <row r="45" spans="1:14" ht="21" x14ac:dyDescent="0.25">
      <c r="I45" s="48">
        <v>190164</v>
      </c>
      <c r="J45" s="33">
        <f>SUM(J2:J44)</f>
        <v>3523431.3599999994</v>
      </c>
    </row>
    <row r="46" spans="1:14" ht="86.1" customHeight="1" x14ac:dyDescent="0.25"/>
    <row r="47" spans="1:14" ht="86.1" customHeight="1" x14ac:dyDescent="0.25"/>
    <row r="48" spans="1:14" ht="86.1" customHeight="1" x14ac:dyDescent="0.25"/>
    <row r="49" ht="86.1" customHeight="1" x14ac:dyDescent="0.25"/>
    <row r="50" ht="86.1" customHeight="1" x14ac:dyDescent="0.25"/>
    <row r="51" ht="86.1" customHeight="1" x14ac:dyDescent="0.25"/>
    <row r="52" ht="86.1" customHeight="1" x14ac:dyDescent="0.25"/>
    <row r="53" ht="86.1" customHeight="1" x14ac:dyDescent="0.25"/>
    <row r="54" ht="86.1" customHeight="1" x14ac:dyDescent="0.25"/>
    <row r="55" ht="86.1" customHeight="1" x14ac:dyDescent="0.25"/>
    <row r="56" ht="86.1" customHeight="1" x14ac:dyDescent="0.25"/>
    <row r="57" ht="86.1" customHeight="1" x14ac:dyDescent="0.25"/>
    <row r="58" ht="86.1" customHeight="1" x14ac:dyDescent="0.25"/>
    <row r="59" ht="86.1" customHeight="1" x14ac:dyDescent="0.25"/>
    <row r="60" ht="86.1" customHeight="1" x14ac:dyDescent="0.25"/>
    <row r="61" ht="86.1" customHeight="1" x14ac:dyDescent="0.25"/>
    <row r="62" ht="86.1" customHeight="1" x14ac:dyDescent="0.25"/>
    <row r="63" ht="86.1" customHeight="1" x14ac:dyDescent="0.25"/>
    <row r="64" ht="86.1" customHeight="1" x14ac:dyDescent="0.25"/>
    <row r="65" ht="86.1" customHeight="1" x14ac:dyDescent="0.25"/>
    <row r="66" ht="86.1" customHeight="1" x14ac:dyDescent="0.25"/>
    <row r="67" ht="86.1" customHeight="1" x14ac:dyDescent="0.25"/>
    <row r="68" ht="86.1" customHeight="1" x14ac:dyDescent="0.25"/>
    <row r="69" ht="86.1" customHeight="1" x14ac:dyDescent="0.25"/>
    <row r="70" ht="86.1" customHeight="1" x14ac:dyDescent="0.25"/>
    <row r="71" ht="86.1" customHeight="1" x14ac:dyDescent="0.25"/>
    <row r="72" ht="86.1" customHeight="1" x14ac:dyDescent="0.25"/>
    <row r="73" ht="86.1" customHeight="1" x14ac:dyDescent="0.25"/>
    <row r="74" ht="86.1" customHeight="1" x14ac:dyDescent="0.25"/>
    <row r="75" ht="86.1" customHeight="1" x14ac:dyDescent="0.25"/>
    <row r="76" ht="86.1" customHeight="1" x14ac:dyDescent="0.25"/>
    <row r="77" ht="86.1" customHeight="1" x14ac:dyDescent="0.25"/>
    <row r="78" ht="86.1" customHeight="1" x14ac:dyDescent="0.25"/>
    <row r="79" ht="86.1" customHeight="1" x14ac:dyDescent="0.25"/>
    <row r="80" ht="86.1" customHeight="1" x14ac:dyDescent="0.25"/>
    <row r="81" ht="86.1" customHeight="1" x14ac:dyDescent="0.25"/>
    <row r="82" ht="86.1" customHeight="1" x14ac:dyDescent="0.25"/>
    <row r="83" ht="86.1" customHeight="1" x14ac:dyDescent="0.25"/>
    <row r="84" ht="86.1" customHeight="1" x14ac:dyDescent="0.25"/>
    <row r="85" ht="86.1" customHeight="1" x14ac:dyDescent="0.25"/>
    <row r="86" ht="86.1" customHeight="1" x14ac:dyDescent="0.25"/>
    <row r="87" ht="86.1" customHeight="1" x14ac:dyDescent="0.25"/>
    <row r="88" ht="86.1" customHeight="1" x14ac:dyDescent="0.25"/>
    <row r="89" ht="86.1" customHeight="1" x14ac:dyDescent="0.25"/>
    <row r="90" ht="86.1" customHeight="1" x14ac:dyDescent="0.25"/>
    <row r="91" ht="86.1" customHeight="1" x14ac:dyDescent="0.25"/>
    <row r="92" ht="86.1" customHeight="1" x14ac:dyDescent="0.25"/>
    <row r="93" ht="86.1" customHeight="1" x14ac:dyDescent="0.25"/>
    <row r="94" ht="86.1" customHeight="1" x14ac:dyDescent="0.25"/>
    <row r="95" ht="86.1" customHeight="1" x14ac:dyDescent="0.25"/>
    <row r="96" ht="86.1" customHeight="1" x14ac:dyDescent="0.25"/>
    <row r="97" ht="86.1" customHeight="1" x14ac:dyDescent="0.25"/>
    <row r="98" ht="86.1" customHeight="1" x14ac:dyDescent="0.25"/>
    <row r="99" ht="86.1" customHeight="1" x14ac:dyDescent="0.25"/>
    <row r="100" ht="86.1" customHeight="1" x14ac:dyDescent="0.25"/>
    <row r="101" ht="86.1" customHeight="1" x14ac:dyDescent="0.25"/>
    <row r="102" ht="86.1" customHeight="1" x14ac:dyDescent="0.25"/>
    <row r="103" ht="86.1" customHeight="1" x14ac:dyDescent="0.25"/>
    <row r="104" ht="86.1" customHeight="1" x14ac:dyDescent="0.25"/>
    <row r="105" ht="86.1" customHeight="1" x14ac:dyDescent="0.25"/>
    <row r="106" ht="86.1" customHeight="1" x14ac:dyDescent="0.25"/>
    <row r="107" ht="86.1" customHeight="1" x14ac:dyDescent="0.25"/>
    <row r="108" ht="86.1" customHeight="1" x14ac:dyDescent="0.25"/>
    <row r="109" ht="86.1" customHeight="1" x14ac:dyDescent="0.25"/>
    <row r="110" ht="86.1" customHeight="1" x14ac:dyDescent="0.25"/>
    <row r="111" ht="86.1" customHeight="1" x14ac:dyDescent="0.25"/>
  </sheetData>
  <autoFilter ref="A1:N45"/>
  <conditionalFormatting sqref="A22">
    <cfRule type="cellIs" dxfId="0" priority="3" stopIfTrue="1" operator="lessThan">
      <formula>0.001</formula>
    </cfRule>
  </conditionalFormatting>
  <pageMargins left="0.70866141732283472" right="0" top="0.11811023622047245" bottom="0.11811023622047245" header="0.31496062992125984" footer="0.31496062992125984"/>
  <pageSetup paperSize="9" scale="81" fitToHeight="0" orientation="landscape" r:id="rId1"/>
  <headerFooter>
    <oddFooter>&amp;L&amp;"-,Grassetto"&amp;K06-023 Confidenziale&amp;C&amp;D&amp;RPagina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3"/>
  <sheetViews>
    <sheetView workbookViewId="0">
      <selection activeCell="C250" sqref="C250"/>
    </sheetView>
  </sheetViews>
  <sheetFormatPr defaultColWidth="8.85546875" defaultRowHeight="15" x14ac:dyDescent="0.25"/>
  <cols>
    <col min="1" max="1" width="4.5703125" style="37" bestFit="1" customWidth="1"/>
    <col min="2" max="2" width="6.85546875" style="37" bestFit="1" customWidth="1"/>
    <col min="3" max="3" width="7" style="37" bestFit="1" customWidth="1"/>
    <col min="4" max="4" width="6.85546875" style="37" bestFit="1" customWidth="1"/>
    <col min="5" max="5" width="16.42578125" style="37" bestFit="1" customWidth="1"/>
    <col min="6" max="6" width="35" style="37" bestFit="1" customWidth="1"/>
    <col min="7" max="7" width="7.42578125" style="37" bestFit="1" customWidth="1"/>
    <col min="8" max="8" width="8.42578125" style="37" bestFit="1" customWidth="1"/>
    <col min="9" max="9" width="9.140625" style="37" bestFit="1" customWidth="1"/>
    <col min="10" max="16384" width="8.85546875" style="37"/>
  </cols>
  <sheetData>
    <row r="1" spans="1:9" x14ac:dyDescent="0.25">
      <c r="A1" s="34" t="s">
        <v>133</v>
      </c>
      <c r="B1" s="34" t="s">
        <v>134</v>
      </c>
      <c r="C1" s="34" t="s">
        <v>135</v>
      </c>
      <c r="D1" s="34" t="s">
        <v>136</v>
      </c>
      <c r="E1" s="35" t="s">
        <v>137</v>
      </c>
      <c r="F1" s="35" t="s">
        <v>138</v>
      </c>
      <c r="G1" s="36" t="s">
        <v>139</v>
      </c>
      <c r="H1" s="36" t="s">
        <v>57</v>
      </c>
      <c r="I1" s="36" t="s">
        <v>140</v>
      </c>
    </row>
    <row r="2" spans="1:9" x14ac:dyDescent="0.25">
      <c r="A2" s="38" t="s">
        <v>141</v>
      </c>
      <c r="B2" s="38">
        <v>10</v>
      </c>
      <c r="C2" s="38">
        <v>1</v>
      </c>
      <c r="D2" s="38">
        <v>1</v>
      </c>
      <c r="E2" s="39" t="s">
        <v>142</v>
      </c>
      <c r="F2" s="39" t="s">
        <v>143</v>
      </c>
      <c r="G2" s="39">
        <v>90</v>
      </c>
      <c r="H2" s="39">
        <v>6</v>
      </c>
      <c r="I2" s="39">
        <v>15</v>
      </c>
    </row>
    <row r="3" spans="1:9" x14ac:dyDescent="0.25">
      <c r="A3" s="38" t="s">
        <v>141</v>
      </c>
      <c r="B3" s="38">
        <v>10</v>
      </c>
      <c r="C3" s="38">
        <v>1</v>
      </c>
      <c r="D3" s="38">
        <v>2</v>
      </c>
      <c r="E3" s="39" t="s">
        <v>94</v>
      </c>
      <c r="F3" s="39" t="s">
        <v>144</v>
      </c>
      <c r="G3" s="39">
        <v>576</v>
      </c>
      <c r="H3" s="39">
        <v>18</v>
      </c>
      <c r="I3" s="39">
        <v>32</v>
      </c>
    </row>
    <row r="4" spans="1:9" x14ac:dyDescent="0.25">
      <c r="A4" s="38" t="s">
        <v>141</v>
      </c>
      <c r="B4" s="38">
        <v>10</v>
      </c>
      <c r="C4" s="38">
        <v>2</v>
      </c>
      <c r="D4" s="38">
        <v>1</v>
      </c>
      <c r="E4" s="39" t="s">
        <v>117</v>
      </c>
      <c r="F4" s="39" t="s">
        <v>145</v>
      </c>
      <c r="G4" s="39">
        <v>120</v>
      </c>
      <c r="H4" s="39">
        <v>8</v>
      </c>
      <c r="I4" s="39">
        <v>15</v>
      </c>
    </row>
    <row r="5" spans="1:9" x14ac:dyDescent="0.25">
      <c r="A5" s="38" t="s">
        <v>141</v>
      </c>
      <c r="B5" s="38">
        <v>10</v>
      </c>
      <c r="C5" s="38">
        <v>2</v>
      </c>
      <c r="D5" s="38">
        <v>2</v>
      </c>
      <c r="E5" s="39" t="s">
        <v>94</v>
      </c>
      <c r="F5" s="39" t="s">
        <v>144</v>
      </c>
      <c r="G5" s="39">
        <v>1296</v>
      </c>
      <c r="H5" s="39">
        <v>18</v>
      </c>
      <c r="I5" s="39">
        <v>72</v>
      </c>
    </row>
    <row r="6" spans="1:9" x14ac:dyDescent="0.25">
      <c r="A6" s="38" t="s">
        <v>141</v>
      </c>
      <c r="B6" s="38">
        <v>10</v>
      </c>
      <c r="C6" s="38">
        <v>2</v>
      </c>
      <c r="D6" s="38">
        <v>3</v>
      </c>
      <c r="E6" s="39" t="s">
        <v>90</v>
      </c>
      <c r="F6" s="39" t="s">
        <v>146</v>
      </c>
      <c r="G6" s="39">
        <v>504</v>
      </c>
      <c r="H6" s="39">
        <v>12</v>
      </c>
      <c r="I6" s="39">
        <v>42</v>
      </c>
    </row>
    <row r="7" spans="1:9" x14ac:dyDescent="0.25">
      <c r="A7" s="38" t="s">
        <v>141</v>
      </c>
      <c r="B7" s="38">
        <v>10</v>
      </c>
      <c r="C7" s="38">
        <v>3</v>
      </c>
      <c r="D7" s="38">
        <v>1</v>
      </c>
      <c r="E7" s="39" t="s">
        <v>117</v>
      </c>
      <c r="F7" s="39" t="s">
        <v>145</v>
      </c>
      <c r="G7" s="39">
        <v>96</v>
      </c>
      <c r="H7" s="39">
        <v>8</v>
      </c>
      <c r="I7" s="39">
        <v>12</v>
      </c>
    </row>
    <row r="8" spans="1:9" x14ac:dyDescent="0.25">
      <c r="A8" s="38" t="s">
        <v>141</v>
      </c>
      <c r="B8" s="38">
        <v>10</v>
      </c>
      <c r="C8" s="38">
        <v>3</v>
      </c>
      <c r="D8" s="38">
        <v>2</v>
      </c>
      <c r="E8" s="39" t="s">
        <v>94</v>
      </c>
      <c r="F8" s="39" t="s">
        <v>144</v>
      </c>
      <c r="G8" s="39">
        <v>1296</v>
      </c>
      <c r="H8" s="39">
        <v>18</v>
      </c>
      <c r="I8" s="39">
        <v>72</v>
      </c>
    </row>
    <row r="9" spans="1:9" x14ac:dyDescent="0.25">
      <c r="A9" s="38" t="s">
        <v>141</v>
      </c>
      <c r="B9" s="38">
        <v>10</v>
      </c>
      <c r="C9" s="38">
        <v>3</v>
      </c>
      <c r="D9" s="38">
        <v>3</v>
      </c>
      <c r="E9" s="39" t="s">
        <v>90</v>
      </c>
      <c r="F9" s="39" t="s">
        <v>146</v>
      </c>
      <c r="G9" s="39">
        <v>504</v>
      </c>
      <c r="H9" s="39">
        <v>12</v>
      </c>
      <c r="I9" s="39">
        <v>42</v>
      </c>
    </row>
    <row r="10" spans="1:9" x14ac:dyDescent="0.25">
      <c r="A10" s="38" t="s">
        <v>141</v>
      </c>
      <c r="B10" s="38">
        <v>10</v>
      </c>
      <c r="C10" s="38">
        <v>4</v>
      </c>
      <c r="D10" s="38">
        <v>1</v>
      </c>
      <c r="E10" s="39" t="s">
        <v>98</v>
      </c>
      <c r="F10" s="39" t="s">
        <v>147</v>
      </c>
      <c r="G10" s="39">
        <v>384</v>
      </c>
      <c r="H10" s="39">
        <v>6</v>
      </c>
      <c r="I10" s="39">
        <v>64</v>
      </c>
    </row>
    <row r="11" spans="1:9" x14ac:dyDescent="0.25">
      <c r="A11" s="38" t="s">
        <v>141</v>
      </c>
      <c r="B11" s="38">
        <v>10</v>
      </c>
      <c r="C11" s="38">
        <v>4</v>
      </c>
      <c r="D11" s="38">
        <v>2</v>
      </c>
      <c r="E11" s="39" t="s">
        <v>98</v>
      </c>
      <c r="F11" s="39" t="s">
        <v>147</v>
      </c>
      <c r="G11" s="39">
        <v>384</v>
      </c>
      <c r="H11" s="39">
        <v>6</v>
      </c>
      <c r="I11" s="39">
        <v>64</v>
      </c>
    </row>
    <row r="12" spans="1:9" x14ac:dyDescent="0.25">
      <c r="A12" s="38" t="s">
        <v>141</v>
      </c>
      <c r="B12" s="38">
        <v>10</v>
      </c>
      <c r="C12" s="38">
        <v>4</v>
      </c>
      <c r="D12" s="38">
        <v>3</v>
      </c>
      <c r="E12" s="39" t="s">
        <v>90</v>
      </c>
      <c r="F12" s="39" t="s">
        <v>146</v>
      </c>
      <c r="G12" s="39">
        <v>504</v>
      </c>
      <c r="H12" s="39">
        <v>12</v>
      </c>
      <c r="I12" s="39">
        <v>42</v>
      </c>
    </row>
    <row r="13" spans="1:9" x14ac:dyDescent="0.25">
      <c r="A13" s="38" t="s">
        <v>141</v>
      </c>
      <c r="B13" s="38">
        <v>10</v>
      </c>
      <c r="C13" s="38">
        <v>5</v>
      </c>
      <c r="D13" s="38">
        <v>1</v>
      </c>
      <c r="E13" s="39" t="s">
        <v>88</v>
      </c>
      <c r="F13" s="39" t="s">
        <v>148</v>
      </c>
      <c r="G13" s="39">
        <v>60</v>
      </c>
      <c r="H13" s="39">
        <v>6</v>
      </c>
      <c r="I13" s="39">
        <v>10</v>
      </c>
    </row>
    <row r="14" spans="1:9" x14ac:dyDescent="0.25">
      <c r="A14" s="38" t="s">
        <v>141</v>
      </c>
      <c r="B14" s="38">
        <v>10</v>
      </c>
      <c r="C14" s="38">
        <v>5</v>
      </c>
      <c r="D14" s="38">
        <v>3</v>
      </c>
      <c r="E14" s="39" t="s">
        <v>142</v>
      </c>
      <c r="F14" s="39" t="s">
        <v>143</v>
      </c>
      <c r="G14" s="39">
        <v>384</v>
      </c>
      <c r="H14" s="39">
        <v>6</v>
      </c>
      <c r="I14" s="39">
        <v>64</v>
      </c>
    </row>
    <row r="15" spans="1:9" x14ac:dyDescent="0.25">
      <c r="A15" s="38" t="s">
        <v>141</v>
      </c>
      <c r="B15" s="38">
        <v>11</v>
      </c>
      <c r="C15" s="38">
        <v>1</v>
      </c>
      <c r="D15" s="38">
        <v>1</v>
      </c>
      <c r="E15" s="39" t="s">
        <v>120</v>
      </c>
      <c r="F15" s="39" t="s">
        <v>149</v>
      </c>
      <c r="G15" s="39">
        <v>576</v>
      </c>
      <c r="H15" s="39">
        <v>12</v>
      </c>
      <c r="I15" s="39">
        <v>48</v>
      </c>
    </row>
    <row r="16" spans="1:9" x14ac:dyDescent="0.25">
      <c r="A16" s="38" t="s">
        <v>141</v>
      </c>
      <c r="B16" s="38">
        <v>11</v>
      </c>
      <c r="C16" s="38">
        <v>1</v>
      </c>
      <c r="D16" s="38">
        <v>2</v>
      </c>
      <c r="E16" s="39" t="s">
        <v>106</v>
      </c>
      <c r="F16" s="39" t="s">
        <v>150</v>
      </c>
      <c r="G16" s="39">
        <v>648</v>
      </c>
      <c r="H16" s="39">
        <v>6</v>
      </c>
      <c r="I16" s="39">
        <v>108</v>
      </c>
    </row>
    <row r="17" spans="1:9" x14ac:dyDescent="0.25">
      <c r="A17" s="38" t="s">
        <v>141</v>
      </c>
      <c r="B17" s="38">
        <v>11</v>
      </c>
      <c r="C17" s="38">
        <v>1</v>
      </c>
      <c r="D17" s="38">
        <v>3</v>
      </c>
      <c r="E17" s="39" t="s">
        <v>104</v>
      </c>
      <c r="F17" s="39" t="s">
        <v>151</v>
      </c>
      <c r="G17" s="39">
        <v>960</v>
      </c>
      <c r="H17" s="39">
        <v>24</v>
      </c>
      <c r="I17" s="39">
        <v>40</v>
      </c>
    </row>
    <row r="18" spans="1:9" x14ac:dyDescent="0.25">
      <c r="A18" s="38" t="s">
        <v>141</v>
      </c>
      <c r="B18" s="38">
        <v>11</v>
      </c>
      <c r="C18" s="38">
        <v>2</v>
      </c>
      <c r="D18" s="38">
        <v>1</v>
      </c>
      <c r="E18" s="39" t="s">
        <v>106</v>
      </c>
      <c r="F18" s="39" t="s">
        <v>150</v>
      </c>
      <c r="G18" s="39">
        <v>648</v>
      </c>
      <c r="H18" s="39">
        <v>6</v>
      </c>
      <c r="I18" s="39">
        <v>108</v>
      </c>
    </row>
    <row r="19" spans="1:9" x14ac:dyDescent="0.25">
      <c r="A19" s="38" t="s">
        <v>141</v>
      </c>
      <c r="B19" s="38">
        <v>11</v>
      </c>
      <c r="C19" s="38">
        <v>2</v>
      </c>
      <c r="D19" s="38">
        <v>2</v>
      </c>
      <c r="E19" s="39" t="s">
        <v>106</v>
      </c>
      <c r="F19" s="39" t="s">
        <v>150</v>
      </c>
      <c r="G19" s="39">
        <v>648</v>
      </c>
      <c r="H19" s="39">
        <v>6</v>
      </c>
      <c r="I19" s="39">
        <v>108</v>
      </c>
    </row>
    <row r="20" spans="1:9" x14ac:dyDescent="0.25">
      <c r="A20" s="38" t="s">
        <v>141</v>
      </c>
      <c r="B20" s="38">
        <v>11</v>
      </c>
      <c r="C20" s="38">
        <v>2</v>
      </c>
      <c r="D20" s="38">
        <v>3</v>
      </c>
      <c r="E20" s="39" t="s">
        <v>106</v>
      </c>
      <c r="F20" s="39" t="s">
        <v>150</v>
      </c>
      <c r="G20" s="39">
        <v>648</v>
      </c>
      <c r="H20" s="39">
        <v>6</v>
      </c>
      <c r="I20" s="39">
        <v>108</v>
      </c>
    </row>
    <row r="21" spans="1:9" x14ac:dyDescent="0.25">
      <c r="A21" s="38" t="s">
        <v>141</v>
      </c>
      <c r="B21" s="38">
        <v>11</v>
      </c>
      <c r="C21" s="38">
        <v>3</v>
      </c>
      <c r="D21" s="38">
        <v>1</v>
      </c>
      <c r="E21" s="39" t="s">
        <v>106</v>
      </c>
      <c r="F21" s="39" t="s">
        <v>150</v>
      </c>
      <c r="G21" s="39">
        <v>648</v>
      </c>
      <c r="H21" s="39">
        <v>6</v>
      </c>
      <c r="I21" s="39">
        <v>108</v>
      </c>
    </row>
    <row r="22" spans="1:9" x14ac:dyDescent="0.25">
      <c r="A22" s="38" t="s">
        <v>141</v>
      </c>
      <c r="B22" s="38">
        <v>11</v>
      </c>
      <c r="C22" s="38">
        <v>3</v>
      </c>
      <c r="D22" s="38">
        <v>2</v>
      </c>
      <c r="E22" s="39" t="s">
        <v>106</v>
      </c>
      <c r="F22" s="39" t="s">
        <v>150</v>
      </c>
      <c r="G22" s="39">
        <v>648</v>
      </c>
      <c r="H22" s="39">
        <v>6</v>
      </c>
      <c r="I22" s="39">
        <v>108</v>
      </c>
    </row>
    <row r="23" spans="1:9" x14ac:dyDescent="0.25">
      <c r="A23" s="38" t="s">
        <v>141</v>
      </c>
      <c r="B23" s="38">
        <v>11</v>
      </c>
      <c r="C23" s="38">
        <v>3</v>
      </c>
      <c r="D23" s="38">
        <v>3</v>
      </c>
      <c r="E23" s="39" t="s">
        <v>106</v>
      </c>
      <c r="F23" s="39" t="s">
        <v>150</v>
      </c>
      <c r="G23" s="39">
        <v>648</v>
      </c>
      <c r="H23" s="39">
        <v>6</v>
      </c>
      <c r="I23" s="39">
        <v>108</v>
      </c>
    </row>
    <row r="24" spans="1:9" x14ac:dyDescent="0.25">
      <c r="A24" s="38" t="s">
        <v>141</v>
      </c>
      <c r="B24" s="38">
        <v>11</v>
      </c>
      <c r="C24" s="38">
        <v>4</v>
      </c>
      <c r="D24" s="38">
        <v>1</v>
      </c>
      <c r="E24" s="39" t="s">
        <v>90</v>
      </c>
      <c r="F24" s="39" t="s">
        <v>146</v>
      </c>
      <c r="G24" s="39">
        <v>504</v>
      </c>
      <c r="H24" s="39">
        <v>12</v>
      </c>
      <c r="I24" s="39">
        <v>42</v>
      </c>
    </row>
    <row r="25" spans="1:9" x14ac:dyDescent="0.25">
      <c r="A25" s="38" t="s">
        <v>141</v>
      </c>
      <c r="B25" s="38">
        <v>11</v>
      </c>
      <c r="C25" s="38">
        <v>4</v>
      </c>
      <c r="D25" s="38">
        <v>2</v>
      </c>
      <c r="E25" s="39" t="s">
        <v>106</v>
      </c>
      <c r="F25" s="39" t="s">
        <v>150</v>
      </c>
      <c r="G25" s="39">
        <v>648</v>
      </c>
      <c r="H25" s="39">
        <v>6</v>
      </c>
      <c r="I25" s="39">
        <v>108</v>
      </c>
    </row>
    <row r="26" spans="1:9" x14ac:dyDescent="0.25">
      <c r="A26" s="38" t="s">
        <v>141</v>
      </c>
      <c r="B26" s="38">
        <v>11</v>
      </c>
      <c r="C26" s="38">
        <v>4</v>
      </c>
      <c r="D26" s="38">
        <v>3</v>
      </c>
      <c r="E26" s="39" t="s">
        <v>106</v>
      </c>
      <c r="F26" s="39" t="s">
        <v>150</v>
      </c>
      <c r="G26" s="39">
        <v>648</v>
      </c>
      <c r="H26" s="39">
        <v>6</v>
      </c>
      <c r="I26" s="39">
        <v>108</v>
      </c>
    </row>
    <row r="27" spans="1:9" x14ac:dyDescent="0.25">
      <c r="A27" s="38" t="s">
        <v>141</v>
      </c>
      <c r="B27" s="38">
        <v>11</v>
      </c>
      <c r="C27" s="38">
        <v>5</v>
      </c>
      <c r="D27" s="38">
        <v>1</v>
      </c>
      <c r="E27" s="39" t="s">
        <v>90</v>
      </c>
      <c r="F27" s="39" t="s">
        <v>146</v>
      </c>
      <c r="G27" s="39">
        <v>504</v>
      </c>
      <c r="H27" s="39">
        <v>12</v>
      </c>
      <c r="I27" s="39">
        <v>42</v>
      </c>
    </row>
    <row r="28" spans="1:9" x14ac:dyDescent="0.25">
      <c r="A28" s="38" t="s">
        <v>141</v>
      </c>
      <c r="B28" s="38">
        <v>11</v>
      </c>
      <c r="C28" s="38">
        <v>5</v>
      </c>
      <c r="D28" s="38">
        <v>2</v>
      </c>
      <c r="E28" s="39" t="s">
        <v>106</v>
      </c>
      <c r="F28" s="39" t="s">
        <v>150</v>
      </c>
      <c r="G28" s="39">
        <v>648</v>
      </c>
      <c r="H28" s="39">
        <v>6</v>
      </c>
      <c r="I28" s="39">
        <v>108</v>
      </c>
    </row>
    <row r="29" spans="1:9" x14ac:dyDescent="0.25">
      <c r="A29" s="38" t="s">
        <v>141</v>
      </c>
      <c r="B29" s="38">
        <v>11</v>
      </c>
      <c r="C29" s="38">
        <v>5</v>
      </c>
      <c r="D29" s="38">
        <v>3</v>
      </c>
      <c r="E29" s="39" t="s">
        <v>106</v>
      </c>
      <c r="F29" s="39" t="s">
        <v>150</v>
      </c>
      <c r="G29" s="39">
        <v>648</v>
      </c>
      <c r="H29" s="39">
        <v>6</v>
      </c>
      <c r="I29" s="39">
        <v>108</v>
      </c>
    </row>
    <row r="30" spans="1:9" x14ac:dyDescent="0.25">
      <c r="A30" s="38" t="s">
        <v>141</v>
      </c>
      <c r="B30" s="38">
        <v>12</v>
      </c>
      <c r="C30" s="38">
        <v>1</v>
      </c>
      <c r="D30" s="38">
        <v>1</v>
      </c>
      <c r="E30" s="39" t="s">
        <v>89</v>
      </c>
      <c r="F30" s="39" t="s">
        <v>152</v>
      </c>
      <c r="G30" s="39">
        <v>132</v>
      </c>
      <c r="H30" s="39">
        <v>12</v>
      </c>
      <c r="I30" s="39">
        <v>11</v>
      </c>
    </row>
    <row r="31" spans="1:9" x14ac:dyDescent="0.25">
      <c r="A31" s="38" t="s">
        <v>141</v>
      </c>
      <c r="B31" s="38">
        <v>12</v>
      </c>
      <c r="C31" s="38">
        <v>1</v>
      </c>
      <c r="D31" s="38">
        <v>2</v>
      </c>
      <c r="E31" s="39" t="s">
        <v>127</v>
      </c>
      <c r="F31" s="39" t="s">
        <v>153</v>
      </c>
      <c r="G31" s="39">
        <v>288</v>
      </c>
      <c r="H31" s="39">
        <v>8</v>
      </c>
      <c r="I31" s="39">
        <v>36</v>
      </c>
    </row>
    <row r="32" spans="1:9" x14ac:dyDescent="0.25">
      <c r="A32" s="38" t="s">
        <v>141</v>
      </c>
      <c r="B32" s="38">
        <v>12</v>
      </c>
      <c r="C32" s="38">
        <v>1</v>
      </c>
      <c r="D32" s="38">
        <v>3</v>
      </c>
      <c r="E32" s="39" t="s">
        <v>91</v>
      </c>
      <c r="F32" s="39" t="s">
        <v>154</v>
      </c>
      <c r="G32" s="39">
        <v>288</v>
      </c>
      <c r="H32" s="39">
        <v>12</v>
      </c>
      <c r="I32" s="39">
        <v>24</v>
      </c>
    </row>
    <row r="33" spans="1:9" x14ac:dyDescent="0.25">
      <c r="A33" s="38" t="s">
        <v>141</v>
      </c>
      <c r="B33" s="38">
        <v>12</v>
      </c>
      <c r="C33" s="38">
        <v>2</v>
      </c>
      <c r="D33" s="38">
        <v>1</v>
      </c>
      <c r="E33" s="39" t="s">
        <v>106</v>
      </c>
      <c r="F33" s="39" t="s">
        <v>150</v>
      </c>
      <c r="G33" s="39">
        <v>648</v>
      </c>
      <c r="H33" s="39">
        <v>6</v>
      </c>
      <c r="I33" s="39">
        <v>108</v>
      </c>
    </row>
    <row r="34" spans="1:9" x14ac:dyDescent="0.25">
      <c r="A34" s="38" t="s">
        <v>141</v>
      </c>
      <c r="B34" s="38">
        <v>12</v>
      </c>
      <c r="C34" s="38">
        <v>2</v>
      </c>
      <c r="D34" s="38">
        <v>2</v>
      </c>
      <c r="E34" s="39" t="s">
        <v>106</v>
      </c>
      <c r="F34" s="39" t="s">
        <v>150</v>
      </c>
      <c r="G34" s="39">
        <v>648</v>
      </c>
      <c r="H34" s="39">
        <v>6</v>
      </c>
      <c r="I34" s="39">
        <v>108</v>
      </c>
    </row>
    <row r="35" spans="1:9" x14ac:dyDescent="0.25">
      <c r="A35" s="38" t="s">
        <v>141</v>
      </c>
      <c r="B35" s="38">
        <v>12</v>
      </c>
      <c r="C35" s="38">
        <v>2</v>
      </c>
      <c r="D35" s="38">
        <v>3</v>
      </c>
      <c r="E35" s="39" t="s">
        <v>127</v>
      </c>
      <c r="F35" s="39" t="s">
        <v>153</v>
      </c>
      <c r="G35" s="39">
        <v>288</v>
      </c>
      <c r="H35" s="39">
        <v>8</v>
      </c>
      <c r="I35" s="39">
        <v>36</v>
      </c>
    </row>
    <row r="36" spans="1:9" x14ac:dyDescent="0.25">
      <c r="A36" s="38" t="s">
        <v>141</v>
      </c>
      <c r="B36" s="38">
        <v>12</v>
      </c>
      <c r="C36" s="38">
        <v>3</v>
      </c>
      <c r="D36" s="38">
        <v>1</v>
      </c>
      <c r="E36" s="39" t="s">
        <v>106</v>
      </c>
      <c r="F36" s="39" t="s">
        <v>150</v>
      </c>
      <c r="G36" s="39">
        <v>648</v>
      </c>
      <c r="H36" s="39">
        <v>6</v>
      </c>
      <c r="I36" s="39">
        <v>108</v>
      </c>
    </row>
    <row r="37" spans="1:9" x14ac:dyDescent="0.25">
      <c r="A37" s="38" t="s">
        <v>141</v>
      </c>
      <c r="B37" s="38">
        <v>12</v>
      </c>
      <c r="C37" s="38">
        <v>3</v>
      </c>
      <c r="D37" s="38">
        <v>2</v>
      </c>
      <c r="E37" s="39" t="s">
        <v>106</v>
      </c>
      <c r="F37" s="39" t="s">
        <v>150</v>
      </c>
      <c r="G37" s="39">
        <v>648</v>
      </c>
      <c r="H37" s="39">
        <v>6</v>
      </c>
      <c r="I37" s="39">
        <v>108</v>
      </c>
    </row>
    <row r="38" spans="1:9" x14ac:dyDescent="0.25">
      <c r="A38" s="38" t="s">
        <v>141</v>
      </c>
      <c r="B38" s="38">
        <v>12</v>
      </c>
      <c r="C38" s="38">
        <v>3</v>
      </c>
      <c r="D38" s="38">
        <v>3</v>
      </c>
      <c r="E38" s="39" t="s">
        <v>127</v>
      </c>
      <c r="F38" s="39" t="s">
        <v>153</v>
      </c>
      <c r="G38" s="39">
        <v>288</v>
      </c>
      <c r="H38" s="39">
        <v>8</v>
      </c>
      <c r="I38" s="39">
        <v>36</v>
      </c>
    </row>
    <row r="39" spans="1:9" x14ac:dyDescent="0.25">
      <c r="A39" s="38" t="s">
        <v>141</v>
      </c>
      <c r="B39" s="38">
        <v>12</v>
      </c>
      <c r="C39" s="38">
        <v>4</v>
      </c>
      <c r="D39" s="38">
        <v>1</v>
      </c>
      <c r="E39" s="39" t="s">
        <v>106</v>
      </c>
      <c r="F39" s="39" t="s">
        <v>150</v>
      </c>
      <c r="G39" s="39">
        <v>648</v>
      </c>
      <c r="H39" s="39">
        <v>6</v>
      </c>
      <c r="I39" s="39">
        <v>108</v>
      </c>
    </row>
    <row r="40" spans="1:9" x14ac:dyDescent="0.25">
      <c r="A40" s="38" t="s">
        <v>141</v>
      </c>
      <c r="B40" s="38">
        <v>12</v>
      </c>
      <c r="C40" s="38">
        <v>4</v>
      </c>
      <c r="D40" s="38">
        <v>2</v>
      </c>
      <c r="E40" s="39" t="s">
        <v>106</v>
      </c>
      <c r="F40" s="39" t="s">
        <v>150</v>
      </c>
      <c r="G40" s="39">
        <v>648</v>
      </c>
      <c r="H40" s="39">
        <v>6</v>
      </c>
      <c r="I40" s="39">
        <v>108</v>
      </c>
    </row>
    <row r="41" spans="1:9" x14ac:dyDescent="0.25">
      <c r="A41" s="38" t="s">
        <v>141</v>
      </c>
      <c r="B41" s="38">
        <v>12</v>
      </c>
      <c r="C41" s="38">
        <v>4</v>
      </c>
      <c r="D41" s="38">
        <v>3</v>
      </c>
      <c r="E41" s="39" t="s">
        <v>127</v>
      </c>
      <c r="F41" s="39" t="s">
        <v>153</v>
      </c>
      <c r="G41" s="39">
        <v>288</v>
      </c>
      <c r="H41" s="39">
        <v>8</v>
      </c>
      <c r="I41" s="39">
        <v>36</v>
      </c>
    </row>
    <row r="42" spans="1:9" x14ac:dyDescent="0.25">
      <c r="A42" s="38" t="s">
        <v>141</v>
      </c>
      <c r="B42" s="38">
        <v>12</v>
      </c>
      <c r="C42" s="38">
        <v>5</v>
      </c>
      <c r="D42" s="38">
        <v>1</v>
      </c>
      <c r="E42" s="39" t="s">
        <v>104</v>
      </c>
      <c r="F42" s="39" t="s">
        <v>151</v>
      </c>
      <c r="G42" s="39">
        <v>1536</v>
      </c>
      <c r="H42" s="39">
        <v>24</v>
      </c>
      <c r="I42" s="39">
        <v>64</v>
      </c>
    </row>
    <row r="43" spans="1:9" x14ac:dyDescent="0.25">
      <c r="A43" s="38" t="s">
        <v>141</v>
      </c>
      <c r="B43" s="38">
        <v>12</v>
      </c>
      <c r="C43" s="38">
        <v>5</v>
      </c>
      <c r="D43" s="38">
        <v>2</v>
      </c>
      <c r="E43" s="39" t="s">
        <v>92</v>
      </c>
      <c r="F43" s="39" t="s">
        <v>155</v>
      </c>
      <c r="G43" s="39">
        <v>480</v>
      </c>
      <c r="H43" s="39">
        <v>12</v>
      </c>
      <c r="I43" s="39">
        <v>40</v>
      </c>
    </row>
    <row r="44" spans="1:9" x14ac:dyDescent="0.25">
      <c r="A44" s="38" t="s">
        <v>141</v>
      </c>
      <c r="B44" s="38">
        <v>12</v>
      </c>
      <c r="C44" s="38">
        <v>5</v>
      </c>
      <c r="D44" s="38">
        <v>3</v>
      </c>
      <c r="E44" s="39" t="s">
        <v>127</v>
      </c>
      <c r="F44" s="39" t="s">
        <v>153</v>
      </c>
      <c r="G44" s="39">
        <v>288</v>
      </c>
      <c r="H44" s="39">
        <v>8</v>
      </c>
      <c r="I44" s="39">
        <v>36</v>
      </c>
    </row>
    <row r="45" spans="1:9" x14ac:dyDescent="0.25">
      <c r="A45" s="38" t="s">
        <v>141</v>
      </c>
      <c r="B45" s="38">
        <v>13</v>
      </c>
      <c r="C45" s="38">
        <v>1</v>
      </c>
      <c r="D45" s="38">
        <v>1</v>
      </c>
      <c r="E45" s="39" t="s">
        <v>109</v>
      </c>
      <c r="F45" s="39" t="s">
        <v>156</v>
      </c>
      <c r="G45" s="39">
        <v>96</v>
      </c>
      <c r="H45" s="39">
        <v>12</v>
      </c>
      <c r="I45" s="39">
        <v>8</v>
      </c>
    </row>
    <row r="46" spans="1:9" x14ac:dyDescent="0.25">
      <c r="A46" s="38" t="s">
        <v>141</v>
      </c>
      <c r="B46" s="38">
        <v>13</v>
      </c>
      <c r="C46" s="38">
        <v>1</v>
      </c>
      <c r="D46" s="38">
        <v>2</v>
      </c>
      <c r="E46" s="39" t="s">
        <v>108</v>
      </c>
      <c r="F46" s="39" t="s">
        <v>157</v>
      </c>
      <c r="G46" s="39">
        <v>1200</v>
      </c>
      <c r="H46" s="39">
        <v>10</v>
      </c>
      <c r="I46" s="39">
        <v>120</v>
      </c>
    </row>
    <row r="47" spans="1:9" x14ac:dyDescent="0.25">
      <c r="A47" s="38" t="s">
        <v>141</v>
      </c>
      <c r="B47" s="38">
        <v>13</v>
      </c>
      <c r="C47" s="38">
        <v>1</v>
      </c>
      <c r="D47" s="38">
        <v>3</v>
      </c>
      <c r="E47" s="39" t="s">
        <v>108</v>
      </c>
      <c r="F47" s="39" t="s">
        <v>157</v>
      </c>
      <c r="G47" s="39">
        <v>1500</v>
      </c>
      <c r="H47" s="39">
        <v>10</v>
      </c>
      <c r="I47" s="39">
        <v>150</v>
      </c>
    </row>
    <row r="48" spans="1:9" x14ac:dyDescent="0.25">
      <c r="A48" s="38" t="s">
        <v>141</v>
      </c>
      <c r="B48" s="38">
        <v>13</v>
      </c>
      <c r="C48" s="38">
        <v>2</v>
      </c>
      <c r="D48" s="38">
        <v>1</v>
      </c>
      <c r="E48" s="39" t="s">
        <v>109</v>
      </c>
      <c r="F48" s="39" t="s">
        <v>156</v>
      </c>
      <c r="G48" s="39">
        <v>144</v>
      </c>
      <c r="H48" s="39">
        <v>12</v>
      </c>
      <c r="I48" s="39">
        <v>12</v>
      </c>
    </row>
    <row r="49" spans="1:9" x14ac:dyDescent="0.25">
      <c r="A49" s="38" t="s">
        <v>141</v>
      </c>
      <c r="B49" s="38">
        <v>13</v>
      </c>
      <c r="C49" s="38">
        <v>2</v>
      </c>
      <c r="D49" s="38">
        <v>2</v>
      </c>
      <c r="E49" s="39" t="s">
        <v>109</v>
      </c>
      <c r="F49" s="39" t="s">
        <v>156</v>
      </c>
      <c r="G49" s="39">
        <v>144</v>
      </c>
      <c r="H49" s="39">
        <v>12</v>
      </c>
      <c r="I49" s="39">
        <v>12</v>
      </c>
    </row>
    <row r="50" spans="1:9" x14ac:dyDescent="0.25">
      <c r="A50" s="38" t="s">
        <v>141</v>
      </c>
      <c r="B50" s="38">
        <v>13</v>
      </c>
      <c r="C50" s="38">
        <v>2</v>
      </c>
      <c r="D50" s="38">
        <v>3</v>
      </c>
      <c r="E50" s="39" t="s">
        <v>89</v>
      </c>
      <c r="F50" s="39" t="s">
        <v>152</v>
      </c>
      <c r="G50" s="39">
        <v>360</v>
      </c>
      <c r="H50" s="39">
        <v>12</v>
      </c>
      <c r="I50" s="39">
        <v>30</v>
      </c>
    </row>
    <row r="51" spans="1:9" x14ac:dyDescent="0.25">
      <c r="A51" s="38" t="s">
        <v>141</v>
      </c>
      <c r="B51" s="38">
        <v>13</v>
      </c>
      <c r="C51" s="38">
        <v>3</v>
      </c>
      <c r="D51" s="38">
        <v>1</v>
      </c>
      <c r="E51" s="39" t="s">
        <v>109</v>
      </c>
      <c r="F51" s="39" t="s">
        <v>156</v>
      </c>
      <c r="G51" s="39">
        <v>144</v>
      </c>
      <c r="H51" s="39">
        <v>12</v>
      </c>
      <c r="I51" s="39">
        <v>12</v>
      </c>
    </row>
    <row r="52" spans="1:9" x14ac:dyDescent="0.25">
      <c r="A52" s="38" t="s">
        <v>141</v>
      </c>
      <c r="B52" s="38">
        <v>13</v>
      </c>
      <c r="C52" s="38">
        <v>3</v>
      </c>
      <c r="D52" s="38">
        <v>2</v>
      </c>
      <c r="E52" s="39" t="s">
        <v>109</v>
      </c>
      <c r="F52" s="39" t="s">
        <v>156</v>
      </c>
      <c r="G52" s="39">
        <v>144</v>
      </c>
      <c r="H52" s="39">
        <v>12</v>
      </c>
      <c r="I52" s="39">
        <v>12</v>
      </c>
    </row>
    <row r="53" spans="1:9" x14ac:dyDescent="0.25">
      <c r="A53" s="38" t="s">
        <v>141</v>
      </c>
      <c r="B53" s="38">
        <v>13</v>
      </c>
      <c r="C53" s="38">
        <v>3</v>
      </c>
      <c r="D53" s="38">
        <v>3</v>
      </c>
      <c r="E53" s="39" t="s">
        <v>89</v>
      </c>
      <c r="F53" s="39" t="s">
        <v>152</v>
      </c>
      <c r="G53" s="39">
        <v>360</v>
      </c>
      <c r="H53" s="39">
        <v>12</v>
      </c>
      <c r="I53" s="39">
        <v>30</v>
      </c>
    </row>
    <row r="54" spans="1:9" x14ac:dyDescent="0.25">
      <c r="A54" s="38" t="s">
        <v>141</v>
      </c>
      <c r="B54" s="38">
        <v>13</v>
      </c>
      <c r="C54" s="38">
        <v>4</v>
      </c>
      <c r="D54" s="38">
        <v>1</v>
      </c>
      <c r="E54" s="39" t="s">
        <v>109</v>
      </c>
      <c r="F54" s="39" t="s">
        <v>156</v>
      </c>
      <c r="G54" s="39">
        <v>144</v>
      </c>
      <c r="H54" s="39">
        <v>12</v>
      </c>
      <c r="I54" s="39">
        <v>12</v>
      </c>
    </row>
    <row r="55" spans="1:9" x14ac:dyDescent="0.25">
      <c r="A55" s="38" t="s">
        <v>141</v>
      </c>
      <c r="B55" s="38">
        <v>13</v>
      </c>
      <c r="C55" s="38">
        <v>4</v>
      </c>
      <c r="D55" s="38">
        <v>2</v>
      </c>
      <c r="E55" s="39" t="s">
        <v>109</v>
      </c>
      <c r="F55" s="39" t="s">
        <v>156</v>
      </c>
      <c r="G55" s="39">
        <v>144</v>
      </c>
      <c r="H55" s="39">
        <v>12</v>
      </c>
      <c r="I55" s="39">
        <v>12</v>
      </c>
    </row>
    <row r="56" spans="1:9" x14ac:dyDescent="0.25">
      <c r="A56" s="38" t="s">
        <v>141</v>
      </c>
      <c r="B56" s="38">
        <v>13</v>
      </c>
      <c r="C56" s="38">
        <v>4</v>
      </c>
      <c r="D56" s="38">
        <v>3</v>
      </c>
      <c r="E56" s="39" t="s">
        <v>109</v>
      </c>
      <c r="F56" s="39" t="s">
        <v>156</v>
      </c>
      <c r="G56" s="39">
        <v>144</v>
      </c>
      <c r="H56" s="39">
        <v>12</v>
      </c>
      <c r="I56" s="39">
        <v>12</v>
      </c>
    </row>
    <row r="57" spans="1:9" x14ac:dyDescent="0.25">
      <c r="A57" s="38" t="s">
        <v>141</v>
      </c>
      <c r="B57" s="38">
        <v>13</v>
      </c>
      <c r="C57" s="38">
        <v>5</v>
      </c>
      <c r="D57" s="38">
        <v>1</v>
      </c>
      <c r="E57" s="39" t="s">
        <v>109</v>
      </c>
      <c r="F57" s="39" t="s">
        <v>156</v>
      </c>
      <c r="G57" s="39">
        <v>144</v>
      </c>
      <c r="H57" s="39">
        <v>12</v>
      </c>
      <c r="I57" s="39">
        <v>12</v>
      </c>
    </row>
    <row r="58" spans="1:9" x14ac:dyDescent="0.25">
      <c r="A58" s="38" t="s">
        <v>141</v>
      </c>
      <c r="B58" s="38">
        <v>13</v>
      </c>
      <c r="C58" s="38">
        <v>5</v>
      </c>
      <c r="D58" s="38">
        <v>2</v>
      </c>
      <c r="E58" s="39" t="s">
        <v>109</v>
      </c>
      <c r="F58" s="39" t="s">
        <v>156</v>
      </c>
      <c r="G58" s="39">
        <v>180</v>
      </c>
      <c r="H58" s="39">
        <v>12</v>
      </c>
      <c r="I58" s="39">
        <v>15</v>
      </c>
    </row>
    <row r="59" spans="1:9" x14ac:dyDescent="0.25">
      <c r="A59" s="38" t="s">
        <v>141</v>
      </c>
      <c r="B59" s="38">
        <v>13</v>
      </c>
      <c r="C59" s="38">
        <v>5</v>
      </c>
      <c r="D59" s="38">
        <v>3</v>
      </c>
      <c r="E59" s="39" t="s">
        <v>109</v>
      </c>
      <c r="F59" s="39" t="s">
        <v>156</v>
      </c>
      <c r="G59" s="39">
        <v>144</v>
      </c>
      <c r="H59" s="39">
        <v>12</v>
      </c>
      <c r="I59" s="39">
        <v>12</v>
      </c>
    </row>
    <row r="60" spans="1:9" x14ac:dyDescent="0.25">
      <c r="A60" s="38" t="s">
        <v>141</v>
      </c>
      <c r="B60" s="38">
        <v>14</v>
      </c>
      <c r="C60" s="38">
        <v>1</v>
      </c>
      <c r="D60" s="38">
        <v>1</v>
      </c>
      <c r="E60" s="39" t="s">
        <v>99</v>
      </c>
      <c r="F60" s="39" t="s">
        <v>158</v>
      </c>
      <c r="G60" s="39">
        <v>480</v>
      </c>
      <c r="H60" s="39">
        <v>6</v>
      </c>
      <c r="I60" s="39">
        <v>80</v>
      </c>
    </row>
    <row r="61" spans="1:9" x14ac:dyDescent="0.25">
      <c r="A61" s="38" t="s">
        <v>141</v>
      </c>
      <c r="B61" s="38">
        <v>14</v>
      </c>
      <c r="C61" s="38">
        <v>1</v>
      </c>
      <c r="D61" s="38">
        <v>2</v>
      </c>
      <c r="E61" s="39" t="s">
        <v>99</v>
      </c>
      <c r="F61" s="39" t="s">
        <v>158</v>
      </c>
      <c r="G61" s="39">
        <v>480</v>
      </c>
      <c r="H61" s="39">
        <v>6</v>
      </c>
      <c r="I61" s="39">
        <v>80</v>
      </c>
    </row>
    <row r="62" spans="1:9" x14ac:dyDescent="0.25">
      <c r="A62" s="38" t="s">
        <v>141</v>
      </c>
      <c r="B62" s="38">
        <v>14</v>
      </c>
      <c r="C62" s="38">
        <v>1</v>
      </c>
      <c r="D62" s="38">
        <v>3</v>
      </c>
      <c r="E62" s="39" t="s">
        <v>102</v>
      </c>
      <c r="F62" s="39" t="s">
        <v>159</v>
      </c>
      <c r="G62" s="39">
        <v>840</v>
      </c>
      <c r="H62" s="39">
        <v>12</v>
      </c>
      <c r="I62" s="39">
        <v>70</v>
      </c>
    </row>
    <row r="63" spans="1:9" x14ac:dyDescent="0.25">
      <c r="A63" s="38" t="s">
        <v>141</v>
      </c>
      <c r="B63" s="38">
        <v>14</v>
      </c>
      <c r="C63" s="38">
        <v>2</v>
      </c>
      <c r="D63" s="38">
        <v>1</v>
      </c>
      <c r="E63" s="39" t="s">
        <v>89</v>
      </c>
      <c r="F63" s="39" t="s">
        <v>152</v>
      </c>
      <c r="G63" s="39">
        <v>360</v>
      </c>
      <c r="H63" s="39">
        <v>12</v>
      </c>
      <c r="I63" s="39">
        <v>30</v>
      </c>
    </row>
    <row r="64" spans="1:9" x14ac:dyDescent="0.25">
      <c r="A64" s="38" t="s">
        <v>141</v>
      </c>
      <c r="B64" s="38">
        <v>14</v>
      </c>
      <c r="C64" s="38">
        <v>2</v>
      </c>
      <c r="D64" s="38">
        <v>2</v>
      </c>
      <c r="E64" s="39" t="s">
        <v>89</v>
      </c>
      <c r="F64" s="39" t="s">
        <v>152</v>
      </c>
      <c r="G64" s="39">
        <v>360</v>
      </c>
      <c r="H64" s="39">
        <v>12</v>
      </c>
      <c r="I64" s="39">
        <v>30</v>
      </c>
    </row>
    <row r="65" spans="1:9" x14ac:dyDescent="0.25">
      <c r="A65" s="38" t="s">
        <v>141</v>
      </c>
      <c r="B65" s="38">
        <v>14</v>
      </c>
      <c r="C65" s="38">
        <v>2</v>
      </c>
      <c r="D65" s="38">
        <v>3</v>
      </c>
      <c r="E65" s="39" t="s">
        <v>99</v>
      </c>
      <c r="F65" s="39" t="s">
        <v>158</v>
      </c>
      <c r="G65" s="39">
        <v>480</v>
      </c>
      <c r="H65" s="39">
        <v>6</v>
      </c>
      <c r="I65" s="39">
        <v>80</v>
      </c>
    </row>
    <row r="66" spans="1:9" x14ac:dyDescent="0.25">
      <c r="A66" s="38" t="s">
        <v>141</v>
      </c>
      <c r="B66" s="38">
        <v>14</v>
      </c>
      <c r="C66" s="38">
        <v>3</v>
      </c>
      <c r="D66" s="38">
        <v>1</v>
      </c>
      <c r="E66" s="39" t="s">
        <v>89</v>
      </c>
      <c r="F66" s="39" t="s">
        <v>152</v>
      </c>
      <c r="G66" s="39">
        <v>360</v>
      </c>
      <c r="H66" s="39">
        <v>12</v>
      </c>
      <c r="I66" s="39">
        <v>30</v>
      </c>
    </row>
    <row r="67" spans="1:9" x14ac:dyDescent="0.25">
      <c r="A67" s="38" t="s">
        <v>141</v>
      </c>
      <c r="B67" s="38">
        <v>14</v>
      </c>
      <c r="C67" s="38">
        <v>3</v>
      </c>
      <c r="D67" s="38">
        <v>2</v>
      </c>
      <c r="E67" s="39" t="s">
        <v>99</v>
      </c>
      <c r="F67" s="39" t="s">
        <v>158</v>
      </c>
      <c r="G67" s="39">
        <v>480</v>
      </c>
      <c r="H67" s="39">
        <v>6</v>
      </c>
      <c r="I67" s="39">
        <v>80</v>
      </c>
    </row>
    <row r="68" spans="1:9" x14ac:dyDescent="0.25">
      <c r="A68" s="38" t="s">
        <v>141</v>
      </c>
      <c r="B68" s="38">
        <v>14</v>
      </c>
      <c r="C68" s="38">
        <v>3</v>
      </c>
      <c r="D68" s="38">
        <v>3</v>
      </c>
      <c r="E68" s="39" t="s">
        <v>99</v>
      </c>
      <c r="F68" s="39" t="s">
        <v>158</v>
      </c>
      <c r="G68" s="39">
        <v>480</v>
      </c>
      <c r="H68" s="39">
        <v>6</v>
      </c>
      <c r="I68" s="39">
        <v>80</v>
      </c>
    </row>
    <row r="69" spans="1:9" x14ac:dyDescent="0.25">
      <c r="A69" s="38" t="s">
        <v>141</v>
      </c>
      <c r="B69" s="38">
        <v>14</v>
      </c>
      <c r="C69" s="38">
        <v>4</v>
      </c>
      <c r="D69" s="38">
        <v>1</v>
      </c>
      <c r="E69" s="39" t="s">
        <v>89</v>
      </c>
      <c r="F69" s="39" t="s">
        <v>152</v>
      </c>
      <c r="G69" s="39">
        <v>360</v>
      </c>
      <c r="H69" s="39">
        <v>12</v>
      </c>
      <c r="I69" s="39">
        <v>30</v>
      </c>
    </row>
    <row r="70" spans="1:9" x14ac:dyDescent="0.25">
      <c r="A70" s="38" t="s">
        <v>141</v>
      </c>
      <c r="B70" s="38">
        <v>14</v>
      </c>
      <c r="C70" s="38">
        <v>4</v>
      </c>
      <c r="D70" s="38">
        <v>2</v>
      </c>
      <c r="E70" s="39" t="s">
        <v>89</v>
      </c>
      <c r="F70" s="39" t="s">
        <v>152</v>
      </c>
      <c r="G70" s="39">
        <v>360</v>
      </c>
      <c r="H70" s="39">
        <v>12</v>
      </c>
      <c r="I70" s="39">
        <v>30</v>
      </c>
    </row>
    <row r="71" spans="1:9" x14ac:dyDescent="0.25">
      <c r="A71" s="38" t="s">
        <v>141</v>
      </c>
      <c r="B71" s="38">
        <v>14</v>
      </c>
      <c r="C71" s="38">
        <v>4</v>
      </c>
      <c r="D71" s="38">
        <v>3</v>
      </c>
      <c r="E71" s="39" t="s">
        <v>89</v>
      </c>
      <c r="F71" s="39" t="s">
        <v>152</v>
      </c>
      <c r="G71" s="39">
        <v>360</v>
      </c>
      <c r="H71" s="39">
        <v>12</v>
      </c>
      <c r="I71" s="39">
        <v>30</v>
      </c>
    </row>
    <row r="72" spans="1:9" x14ac:dyDescent="0.25">
      <c r="A72" s="38" t="s">
        <v>141</v>
      </c>
      <c r="B72" s="38">
        <v>14</v>
      </c>
      <c r="C72" s="38">
        <v>5</v>
      </c>
      <c r="D72" s="38">
        <v>1</v>
      </c>
      <c r="E72" s="39" t="s">
        <v>89</v>
      </c>
      <c r="F72" s="39" t="s">
        <v>152</v>
      </c>
      <c r="G72" s="39">
        <v>504</v>
      </c>
      <c r="H72" s="39">
        <v>12</v>
      </c>
      <c r="I72" s="39">
        <v>42</v>
      </c>
    </row>
    <row r="73" spans="1:9" x14ac:dyDescent="0.25">
      <c r="A73" s="38" t="s">
        <v>141</v>
      </c>
      <c r="B73" s="38">
        <v>14</v>
      </c>
      <c r="C73" s="38">
        <v>5</v>
      </c>
      <c r="D73" s="38">
        <v>2</v>
      </c>
      <c r="E73" s="39" t="s">
        <v>89</v>
      </c>
      <c r="F73" s="39" t="s">
        <v>152</v>
      </c>
      <c r="G73" s="39">
        <v>504</v>
      </c>
      <c r="H73" s="39">
        <v>12</v>
      </c>
      <c r="I73" s="39">
        <v>42</v>
      </c>
    </row>
    <row r="74" spans="1:9" x14ac:dyDescent="0.25">
      <c r="A74" s="38" t="s">
        <v>141</v>
      </c>
      <c r="B74" s="38">
        <v>14</v>
      </c>
      <c r="C74" s="38">
        <v>5</v>
      </c>
      <c r="D74" s="38">
        <v>3</v>
      </c>
      <c r="E74" s="39" t="s">
        <v>102</v>
      </c>
      <c r="F74" s="39" t="s">
        <v>159</v>
      </c>
      <c r="G74" s="39">
        <v>1200</v>
      </c>
      <c r="H74" s="39">
        <v>12</v>
      </c>
      <c r="I74" s="39">
        <v>100</v>
      </c>
    </row>
    <row r="75" spans="1:9" x14ac:dyDescent="0.25">
      <c r="A75" s="38" t="s">
        <v>141</v>
      </c>
      <c r="B75" s="38">
        <v>15</v>
      </c>
      <c r="C75" s="38">
        <v>1</v>
      </c>
      <c r="D75" s="38">
        <v>1</v>
      </c>
      <c r="E75" s="39" t="s">
        <v>102</v>
      </c>
      <c r="F75" s="39" t="s">
        <v>159</v>
      </c>
      <c r="G75" s="39">
        <v>840</v>
      </c>
      <c r="H75" s="39">
        <v>12</v>
      </c>
      <c r="I75" s="39">
        <v>70</v>
      </c>
    </row>
    <row r="76" spans="1:9" x14ac:dyDescent="0.25">
      <c r="A76" s="38" t="s">
        <v>141</v>
      </c>
      <c r="B76" s="38">
        <v>15</v>
      </c>
      <c r="C76" s="38">
        <v>1</v>
      </c>
      <c r="D76" s="38">
        <v>2</v>
      </c>
      <c r="E76" s="39" t="s">
        <v>102</v>
      </c>
      <c r="F76" s="39" t="s">
        <v>159</v>
      </c>
      <c r="G76" s="39">
        <v>840</v>
      </c>
      <c r="H76" s="39">
        <v>12</v>
      </c>
      <c r="I76" s="39">
        <v>70</v>
      </c>
    </row>
    <row r="77" spans="1:9" x14ac:dyDescent="0.25">
      <c r="A77" s="38" t="s">
        <v>141</v>
      </c>
      <c r="B77" s="38">
        <v>15</v>
      </c>
      <c r="C77" s="38">
        <v>1</v>
      </c>
      <c r="D77" s="38">
        <v>3</v>
      </c>
      <c r="E77" s="39" t="s">
        <v>102</v>
      </c>
      <c r="F77" s="39" t="s">
        <v>159</v>
      </c>
      <c r="G77" s="39">
        <v>840</v>
      </c>
      <c r="H77" s="39">
        <v>12</v>
      </c>
      <c r="I77" s="39">
        <v>70</v>
      </c>
    </row>
    <row r="78" spans="1:9" x14ac:dyDescent="0.25">
      <c r="A78" s="38" t="s">
        <v>141</v>
      </c>
      <c r="B78" s="38">
        <v>15</v>
      </c>
      <c r="C78" s="38">
        <v>2</v>
      </c>
      <c r="D78" s="38">
        <v>1</v>
      </c>
      <c r="E78" s="39" t="s">
        <v>91</v>
      </c>
      <c r="F78" s="39" t="s">
        <v>154</v>
      </c>
      <c r="G78" s="39">
        <v>288</v>
      </c>
      <c r="H78" s="39">
        <v>12</v>
      </c>
      <c r="I78" s="39">
        <v>24</v>
      </c>
    </row>
    <row r="79" spans="1:9" x14ac:dyDescent="0.25">
      <c r="A79" s="38" t="s">
        <v>141</v>
      </c>
      <c r="B79" s="38">
        <v>15</v>
      </c>
      <c r="C79" s="38">
        <v>2</v>
      </c>
      <c r="D79" s="38">
        <v>2</v>
      </c>
      <c r="E79" s="39" t="s">
        <v>99</v>
      </c>
      <c r="F79" s="39" t="s">
        <v>158</v>
      </c>
      <c r="G79" s="39">
        <v>480</v>
      </c>
      <c r="H79" s="39">
        <v>6</v>
      </c>
      <c r="I79" s="39">
        <v>80</v>
      </c>
    </row>
    <row r="80" spans="1:9" x14ac:dyDescent="0.25">
      <c r="A80" s="38" t="s">
        <v>141</v>
      </c>
      <c r="B80" s="38">
        <v>15</v>
      </c>
      <c r="C80" s="38">
        <v>2</v>
      </c>
      <c r="D80" s="38">
        <v>3</v>
      </c>
      <c r="E80" s="39" t="s">
        <v>91</v>
      </c>
      <c r="F80" s="39" t="s">
        <v>154</v>
      </c>
      <c r="G80" s="39">
        <v>288</v>
      </c>
      <c r="H80" s="39">
        <v>12</v>
      </c>
      <c r="I80" s="39">
        <v>24</v>
      </c>
    </row>
    <row r="81" spans="1:9" x14ac:dyDescent="0.25">
      <c r="A81" s="38" t="s">
        <v>141</v>
      </c>
      <c r="B81" s="38">
        <v>15</v>
      </c>
      <c r="C81" s="38">
        <v>3</v>
      </c>
      <c r="D81" s="38">
        <v>1</v>
      </c>
      <c r="E81" s="39" t="s">
        <v>99</v>
      </c>
      <c r="F81" s="39" t="s">
        <v>158</v>
      </c>
      <c r="G81" s="39">
        <v>480</v>
      </c>
      <c r="H81" s="39">
        <v>6</v>
      </c>
      <c r="I81" s="39">
        <v>80</v>
      </c>
    </row>
    <row r="82" spans="1:9" x14ac:dyDescent="0.25">
      <c r="A82" s="38" t="s">
        <v>141</v>
      </c>
      <c r="B82" s="38">
        <v>15</v>
      </c>
      <c r="C82" s="38">
        <v>3</v>
      </c>
      <c r="D82" s="38">
        <v>2</v>
      </c>
      <c r="E82" s="39" t="s">
        <v>91</v>
      </c>
      <c r="F82" s="39" t="s">
        <v>154</v>
      </c>
      <c r="G82" s="39">
        <v>288</v>
      </c>
      <c r="H82" s="39">
        <v>12</v>
      </c>
      <c r="I82" s="39">
        <v>24</v>
      </c>
    </row>
    <row r="83" spans="1:9" x14ac:dyDescent="0.25">
      <c r="A83" s="38" t="s">
        <v>141</v>
      </c>
      <c r="B83" s="38">
        <v>15</v>
      </c>
      <c r="C83" s="38">
        <v>3</v>
      </c>
      <c r="D83" s="38">
        <v>3</v>
      </c>
      <c r="E83" s="39" t="s">
        <v>102</v>
      </c>
      <c r="F83" s="39" t="s">
        <v>159</v>
      </c>
      <c r="G83" s="39">
        <v>840</v>
      </c>
      <c r="H83" s="39">
        <v>12</v>
      </c>
      <c r="I83" s="39">
        <v>70</v>
      </c>
    </row>
    <row r="84" spans="1:9" x14ac:dyDescent="0.25">
      <c r="A84" s="38" t="s">
        <v>141</v>
      </c>
      <c r="B84" s="38">
        <v>15</v>
      </c>
      <c r="C84" s="38">
        <v>4</v>
      </c>
      <c r="D84" s="38">
        <v>1</v>
      </c>
      <c r="E84" s="39" t="s">
        <v>99</v>
      </c>
      <c r="F84" s="39" t="s">
        <v>158</v>
      </c>
      <c r="G84" s="39">
        <v>480</v>
      </c>
      <c r="H84" s="39">
        <v>6</v>
      </c>
      <c r="I84" s="39">
        <v>80</v>
      </c>
    </row>
    <row r="85" spans="1:9" x14ac:dyDescent="0.25">
      <c r="A85" s="38" t="s">
        <v>141</v>
      </c>
      <c r="B85" s="38">
        <v>15</v>
      </c>
      <c r="C85" s="38">
        <v>4</v>
      </c>
      <c r="D85" s="38">
        <v>2</v>
      </c>
      <c r="E85" s="39" t="s">
        <v>99</v>
      </c>
      <c r="F85" s="39" t="s">
        <v>158</v>
      </c>
      <c r="G85" s="39">
        <v>480</v>
      </c>
      <c r="H85" s="39">
        <v>6</v>
      </c>
      <c r="I85" s="39">
        <v>80</v>
      </c>
    </row>
    <row r="86" spans="1:9" x14ac:dyDescent="0.25">
      <c r="A86" s="38" t="s">
        <v>141</v>
      </c>
      <c r="B86" s="38">
        <v>15</v>
      </c>
      <c r="C86" s="38">
        <v>4</v>
      </c>
      <c r="D86" s="38">
        <v>3</v>
      </c>
      <c r="E86" s="39" t="s">
        <v>91</v>
      </c>
      <c r="F86" s="39" t="s">
        <v>154</v>
      </c>
      <c r="G86" s="39">
        <v>288</v>
      </c>
      <c r="H86" s="39">
        <v>12</v>
      </c>
      <c r="I86" s="39">
        <v>24</v>
      </c>
    </row>
    <row r="87" spans="1:9" x14ac:dyDescent="0.25">
      <c r="A87" s="38" t="s">
        <v>141</v>
      </c>
      <c r="B87" s="38">
        <v>15</v>
      </c>
      <c r="C87" s="38">
        <v>5</v>
      </c>
      <c r="D87" s="38">
        <v>1</v>
      </c>
      <c r="E87" s="39" t="s">
        <v>102</v>
      </c>
      <c r="F87" s="39" t="s">
        <v>159</v>
      </c>
      <c r="G87" s="39">
        <v>1200</v>
      </c>
      <c r="H87" s="39">
        <v>12</v>
      </c>
      <c r="I87" s="39">
        <v>100</v>
      </c>
    </row>
    <row r="88" spans="1:9" x14ac:dyDescent="0.25">
      <c r="A88" s="38" t="s">
        <v>141</v>
      </c>
      <c r="B88" s="38">
        <v>15</v>
      </c>
      <c r="C88" s="38">
        <v>5</v>
      </c>
      <c r="D88" s="38">
        <v>2</v>
      </c>
      <c r="E88" s="39" t="s">
        <v>102</v>
      </c>
      <c r="F88" s="39" t="s">
        <v>159</v>
      </c>
      <c r="G88" s="39">
        <v>1200</v>
      </c>
      <c r="H88" s="39">
        <v>12</v>
      </c>
      <c r="I88" s="39">
        <v>100</v>
      </c>
    </row>
    <row r="89" spans="1:9" x14ac:dyDescent="0.25">
      <c r="A89" s="38" t="s">
        <v>141</v>
      </c>
      <c r="B89" s="38">
        <v>15</v>
      </c>
      <c r="C89" s="38">
        <v>5</v>
      </c>
      <c r="D89" s="38">
        <v>3</v>
      </c>
      <c r="E89" s="39" t="s">
        <v>102</v>
      </c>
      <c r="F89" s="39" t="s">
        <v>159</v>
      </c>
      <c r="G89" s="39">
        <v>1200</v>
      </c>
      <c r="H89" s="39">
        <v>12</v>
      </c>
      <c r="I89" s="39">
        <v>100</v>
      </c>
    </row>
    <row r="90" spans="1:9" x14ac:dyDescent="0.25">
      <c r="A90" s="38" t="s">
        <v>141</v>
      </c>
      <c r="B90" s="38">
        <v>16</v>
      </c>
      <c r="C90" s="38">
        <v>1</v>
      </c>
      <c r="D90" s="38">
        <v>1</v>
      </c>
      <c r="E90" s="39" t="s">
        <v>102</v>
      </c>
      <c r="F90" s="39" t="s">
        <v>159</v>
      </c>
      <c r="G90" s="39">
        <v>840</v>
      </c>
      <c r="H90" s="39">
        <v>12</v>
      </c>
      <c r="I90" s="39">
        <v>70</v>
      </c>
    </row>
    <row r="91" spans="1:9" x14ac:dyDescent="0.25">
      <c r="A91" s="38" t="s">
        <v>141</v>
      </c>
      <c r="B91" s="38">
        <v>16</v>
      </c>
      <c r="C91" s="38">
        <v>1</v>
      </c>
      <c r="D91" s="38">
        <v>2</v>
      </c>
      <c r="E91" s="39" t="s">
        <v>102</v>
      </c>
      <c r="F91" s="39" t="s">
        <v>159</v>
      </c>
      <c r="G91" s="39">
        <v>840</v>
      </c>
      <c r="H91" s="39">
        <v>12</v>
      </c>
      <c r="I91" s="39">
        <v>70</v>
      </c>
    </row>
    <row r="92" spans="1:9" x14ac:dyDescent="0.25">
      <c r="A92" s="38" t="s">
        <v>141</v>
      </c>
      <c r="B92" s="38">
        <v>16</v>
      </c>
      <c r="C92" s="38">
        <v>1</v>
      </c>
      <c r="D92" s="38">
        <v>3</v>
      </c>
      <c r="E92" s="39" t="s">
        <v>102</v>
      </c>
      <c r="F92" s="39" t="s">
        <v>159</v>
      </c>
      <c r="G92" s="39">
        <v>840</v>
      </c>
      <c r="H92" s="39">
        <v>12</v>
      </c>
      <c r="I92" s="39">
        <v>70</v>
      </c>
    </row>
    <row r="93" spans="1:9" x14ac:dyDescent="0.25">
      <c r="A93" s="38" t="s">
        <v>141</v>
      </c>
      <c r="B93" s="38">
        <v>16</v>
      </c>
      <c r="C93" s="38">
        <v>2</v>
      </c>
      <c r="D93" s="38">
        <v>1</v>
      </c>
      <c r="E93" s="39" t="s">
        <v>91</v>
      </c>
      <c r="F93" s="39" t="s">
        <v>154</v>
      </c>
      <c r="G93" s="39">
        <v>288</v>
      </c>
      <c r="H93" s="39">
        <v>12</v>
      </c>
      <c r="I93" s="39">
        <v>24</v>
      </c>
    </row>
    <row r="94" spans="1:9" x14ac:dyDescent="0.25">
      <c r="A94" s="38" t="s">
        <v>141</v>
      </c>
      <c r="B94" s="38">
        <v>16</v>
      </c>
      <c r="C94" s="38">
        <v>2</v>
      </c>
      <c r="D94" s="38">
        <v>2</v>
      </c>
      <c r="E94" s="39" t="s">
        <v>102</v>
      </c>
      <c r="F94" s="39" t="s">
        <v>159</v>
      </c>
      <c r="G94" s="39">
        <v>840</v>
      </c>
      <c r="H94" s="39">
        <v>12</v>
      </c>
      <c r="I94" s="39">
        <v>70</v>
      </c>
    </row>
    <row r="95" spans="1:9" x14ac:dyDescent="0.25">
      <c r="A95" s="38" t="s">
        <v>141</v>
      </c>
      <c r="B95" s="38">
        <v>16</v>
      </c>
      <c r="C95" s="38">
        <v>2</v>
      </c>
      <c r="D95" s="38">
        <v>3</v>
      </c>
      <c r="E95" s="39" t="s">
        <v>102</v>
      </c>
      <c r="F95" s="39" t="s">
        <v>159</v>
      </c>
      <c r="G95" s="39">
        <v>840</v>
      </c>
      <c r="H95" s="39">
        <v>12</v>
      </c>
      <c r="I95" s="39">
        <v>70</v>
      </c>
    </row>
    <row r="96" spans="1:9" x14ac:dyDescent="0.25">
      <c r="A96" s="38" t="s">
        <v>141</v>
      </c>
      <c r="B96" s="38">
        <v>16</v>
      </c>
      <c r="C96" s="38">
        <v>3</v>
      </c>
      <c r="D96" s="38">
        <v>1</v>
      </c>
      <c r="E96" s="39" t="s">
        <v>99</v>
      </c>
      <c r="F96" s="39" t="s">
        <v>158</v>
      </c>
      <c r="G96" s="39">
        <v>480</v>
      </c>
      <c r="H96" s="39">
        <v>6</v>
      </c>
      <c r="I96" s="39">
        <v>80</v>
      </c>
    </row>
    <row r="97" spans="1:9" x14ac:dyDescent="0.25">
      <c r="A97" s="38" t="s">
        <v>141</v>
      </c>
      <c r="B97" s="38">
        <v>16</v>
      </c>
      <c r="C97" s="38">
        <v>3</v>
      </c>
      <c r="D97" s="38">
        <v>2</v>
      </c>
      <c r="E97" s="39" t="s">
        <v>102</v>
      </c>
      <c r="F97" s="39" t="s">
        <v>159</v>
      </c>
      <c r="G97" s="39">
        <v>840</v>
      </c>
      <c r="H97" s="39">
        <v>12</v>
      </c>
      <c r="I97" s="39">
        <v>70</v>
      </c>
    </row>
    <row r="98" spans="1:9" x14ac:dyDescent="0.25">
      <c r="A98" s="38" t="s">
        <v>141</v>
      </c>
      <c r="B98" s="38">
        <v>16</v>
      </c>
      <c r="C98" s="38">
        <v>3</v>
      </c>
      <c r="D98" s="38">
        <v>3</v>
      </c>
      <c r="E98" s="39" t="s">
        <v>102</v>
      </c>
      <c r="F98" s="39" t="s">
        <v>159</v>
      </c>
      <c r="G98" s="39">
        <v>840</v>
      </c>
      <c r="H98" s="39">
        <v>12</v>
      </c>
      <c r="I98" s="39">
        <v>70</v>
      </c>
    </row>
    <row r="99" spans="1:9" x14ac:dyDescent="0.25">
      <c r="A99" s="38" t="s">
        <v>141</v>
      </c>
      <c r="B99" s="38">
        <v>16</v>
      </c>
      <c r="C99" s="38">
        <v>4</v>
      </c>
      <c r="D99" s="38">
        <v>1</v>
      </c>
      <c r="E99" s="39" t="s">
        <v>102</v>
      </c>
      <c r="F99" s="39" t="s">
        <v>159</v>
      </c>
      <c r="G99" s="39">
        <v>840</v>
      </c>
      <c r="H99" s="39">
        <v>12</v>
      </c>
      <c r="I99" s="39">
        <v>70</v>
      </c>
    </row>
    <row r="100" spans="1:9" x14ac:dyDescent="0.25">
      <c r="A100" s="38" t="s">
        <v>141</v>
      </c>
      <c r="B100" s="38">
        <v>16</v>
      </c>
      <c r="C100" s="38">
        <v>4</v>
      </c>
      <c r="D100" s="38">
        <v>2</v>
      </c>
      <c r="E100" s="39" t="s">
        <v>91</v>
      </c>
      <c r="F100" s="39" t="s">
        <v>154</v>
      </c>
      <c r="G100" s="39">
        <v>288</v>
      </c>
      <c r="H100" s="39">
        <v>12</v>
      </c>
      <c r="I100" s="39">
        <v>24</v>
      </c>
    </row>
    <row r="101" spans="1:9" x14ac:dyDescent="0.25">
      <c r="A101" s="38" t="s">
        <v>141</v>
      </c>
      <c r="B101" s="38">
        <v>16</v>
      </c>
      <c r="C101" s="38">
        <v>4</v>
      </c>
      <c r="D101" s="38">
        <v>3</v>
      </c>
      <c r="E101" s="39" t="s">
        <v>102</v>
      </c>
      <c r="F101" s="39" t="s">
        <v>159</v>
      </c>
      <c r="G101" s="39">
        <v>840</v>
      </c>
      <c r="H101" s="39">
        <v>12</v>
      </c>
      <c r="I101" s="39">
        <v>70</v>
      </c>
    </row>
    <row r="102" spans="1:9" x14ac:dyDescent="0.25">
      <c r="A102" s="38" t="s">
        <v>141</v>
      </c>
      <c r="B102" s="38">
        <v>16</v>
      </c>
      <c r="C102" s="38">
        <v>5</v>
      </c>
      <c r="D102" s="38">
        <v>1</v>
      </c>
      <c r="E102" s="39" t="s">
        <v>102</v>
      </c>
      <c r="F102" s="39" t="s">
        <v>159</v>
      </c>
      <c r="G102" s="39">
        <v>1200</v>
      </c>
      <c r="H102" s="39">
        <v>12</v>
      </c>
      <c r="I102" s="39">
        <v>100</v>
      </c>
    </row>
    <row r="103" spans="1:9" x14ac:dyDescent="0.25">
      <c r="A103" s="38" t="s">
        <v>141</v>
      </c>
      <c r="B103" s="38">
        <v>16</v>
      </c>
      <c r="C103" s="38">
        <v>5</v>
      </c>
      <c r="D103" s="38">
        <v>2</v>
      </c>
      <c r="E103" s="39" t="s">
        <v>102</v>
      </c>
      <c r="F103" s="39" t="s">
        <v>159</v>
      </c>
      <c r="G103" s="39">
        <v>1200</v>
      </c>
      <c r="H103" s="39">
        <v>12</v>
      </c>
      <c r="I103" s="39">
        <v>100</v>
      </c>
    </row>
    <row r="104" spans="1:9" x14ac:dyDescent="0.25">
      <c r="A104" s="38" t="s">
        <v>141</v>
      </c>
      <c r="B104" s="38">
        <v>16</v>
      </c>
      <c r="C104" s="38">
        <v>5</v>
      </c>
      <c r="D104" s="38">
        <v>3</v>
      </c>
      <c r="E104" s="39" t="s">
        <v>102</v>
      </c>
      <c r="F104" s="39" t="s">
        <v>159</v>
      </c>
      <c r="G104" s="39">
        <v>1200</v>
      </c>
      <c r="H104" s="39">
        <v>12</v>
      </c>
      <c r="I104" s="39">
        <v>100</v>
      </c>
    </row>
    <row r="105" spans="1:9" x14ac:dyDescent="0.25">
      <c r="A105" s="38" t="s">
        <v>141</v>
      </c>
      <c r="B105" s="38">
        <v>17</v>
      </c>
      <c r="C105" s="38">
        <v>1</v>
      </c>
      <c r="D105" s="38">
        <v>1</v>
      </c>
      <c r="E105" s="39" t="s">
        <v>102</v>
      </c>
      <c r="F105" s="39" t="s">
        <v>159</v>
      </c>
      <c r="G105" s="39">
        <v>792</v>
      </c>
      <c r="H105" s="39">
        <v>12</v>
      </c>
      <c r="I105" s="39">
        <v>66</v>
      </c>
    </row>
    <row r="106" spans="1:9" x14ac:dyDescent="0.25">
      <c r="A106" s="38" t="s">
        <v>141</v>
      </c>
      <c r="B106" s="38">
        <v>17</v>
      </c>
      <c r="C106" s="38">
        <v>1</v>
      </c>
      <c r="D106" s="38">
        <v>2</v>
      </c>
      <c r="E106" s="39" t="s">
        <v>102</v>
      </c>
      <c r="F106" s="39" t="s">
        <v>159</v>
      </c>
      <c r="G106" s="39">
        <v>840</v>
      </c>
      <c r="H106" s="39">
        <v>12</v>
      </c>
      <c r="I106" s="39">
        <v>70</v>
      </c>
    </row>
    <row r="107" spans="1:9" x14ac:dyDescent="0.25">
      <c r="A107" s="38" t="s">
        <v>141</v>
      </c>
      <c r="B107" s="38">
        <v>17</v>
      </c>
      <c r="C107" s="38">
        <v>1</v>
      </c>
      <c r="D107" s="38">
        <v>3</v>
      </c>
      <c r="E107" s="39" t="s">
        <v>102</v>
      </c>
      <c r="F107" s="39" t="s">
        <v>159</v>
      </c>
      <c r="G107" s="39">
        <v>840</v>
      </c>
      <c r="H107" s="39">
        <v>12</v>
      </c>
      <c r="I107" s="39">
        <v>70</v>
      </c>
    </row>
    <row r="108" spans="1:9" x14ac:dyDescent="0.25">
      <c r="A108" s="38" t="s">
        <v>141</v>
      </c>
      <c r="B108" s="38">
        <v>17</v>
      </c>
      <c r="C108" s="38">
        <v>2</v>
      </c>
      <c r="D108" s="38">
        <v>1</v>
      </c>
      <c r="E108" s="39" t="s">
        <v>102</v>
      </c>
      <c r="F108" s="39" t="s">
        <v>159</v>
      </c>
      <c r="G108" s="39">
        <v>840</v>
      </c>
      <c r="H108" s="39">
        <v>12</v>
      </c>
      <c r="I108" s="39">
        <v>70</v>
      </c>
    </row>
    <row r="109" spans="1:9" x14ac:dyDescent="0.25">
      <c r="A109" s="38" t="s">
        <v>141</v>
      </c>
      <c r="B109" s="38">
        <v>17</v>
      </c>
      <c r="C109" s="38">
        <v>2</v>
      </c>
      <c r="D109" s="38">
        <v>2</v>
      </c>
      <c r="E109" s="39" t="s">
        <v>102</v>
      </c>
      <c r="F109" s="39" t="s">
        <v>159</v>
      </c>
      <c r="G109" s="39">
        <v>840</v>
      </c>
      <c r="H109" s="39">
        <v>12</v>
      </c>
      <c r="I109" s="39">
        <v>70</v>
      </c>
    </row>
    <row r="110" spans="1:9" x14ac:dyDescent="0.25">
      <c r="A110" s="38" t="s">
        <v>141</v>
      </c>
      <c r="B110" s="38">
        <v>17</v>
      </c>
      <c r="C110" s="38">
        <v>2</v>
      </c>
      <c r="D110" s="38">
        <v>3</v>
      </c>
      <c r="E110" s="39" t="s">
        <v>102</v>
      </c>
      <c r="F110" s="39" t="s">
        <v>159</v>
      </c>
      <c r="G110" s="39">
        <v>840</v>
      </c>
      <c r="H110" s="39">
        <v>12</v>
      </c>
      <c r="I110" s="39">
        <v>70</v>
      </c>
    </row>
    <row r="111" spans="1:9" x14ac:dyDescent="0.25">
      <c r="A111" s="38" t="s">
        <v>141</v>
      </c>
      <c r="B111" s="38">
        <v>17</v>
      </c>
      <c r="C111" s="38">
        <v>3</v>
      </c>
      <c r="D111" s="38">
        <v>1</v>
      </c>
      <c r="E111" s="39" t="s">
        <v>102</v>
      </c>
      <c r="F111" s="39" t="s">
        <v>159</v>
      </c>
      <c r="G111" s="39">
        <v>840</v>
      </c>
      <c r="H111" s="39">
        <v>12</v>
      </c>
      <c r="I111" s="39">
        <v>70</v>
      </c>
    </row>
    <row r="112" spans="1:9" x14ac:dyDescent="0.25">
      <c r="A112" s="38" t="s">
        <v>141</v>
      </c>
      <c r="B112" s="38">
        <v>17</v>
      </c>
      <c r="C112" s="38">
        <v>3</v>
      </c>
      <c r="D112" s="38">
        <v>2</v>
      </c>
      <c r="E112" s="39" t="s">
        <v>102</v>
      </c>
      <c r="F112" s="39" t="s">
        <v>159</v>
      </c>
      <c r="G112" s="39">
        <v>840</v>
      </c>
      <c r="H112" s="39">
        <v>12</v>
      </c>
      <c r="I112" s="39">
        <v>70</v>
      </c>
    </row>
    <row r="113" spans="1:9" x14ac:dyDescent="0.25">
      <c r="A113" s="38" t="s">
        <v>141</v>
      </c>
      <c r="B113" s="38">
        <v>17</v>
      </c>
      <c r="C113" s="38">
        <v>3</v>
      </c>
      <c r="D113" s="38">
        <v>3</v>
      </c>
      <c r="E113" s="39" t="s">
        <v>102</v>
      </c>
      <c r="F113" s="39" t="s">
        <v>159</v>
      </c>
      <c r="G113" s="39">
        <v>840</v>
      </c>
      <c r="H113" s="39">
        <v>12</v>
      </c>
      <c r="I113" s="39">
        <v>70</v>
      </c>
    </row>
    <row r="114" spans="1:9" x14ac:dyDescent="0.25">
      <c r="A114" s="38" t="s">
        <v>141</v>
      </c>
      <c r="B114" s="38">
        <v>17</v>
      </c>
      <c r="C114" s="38">
        <v>4</v>
      </c>
      <c r="D114" s="38">
        <v>1</v>
      </c>
      <c r="E114" s="39" t="s">
        <v>102</v>
      </c>
      <c r="F114" s="39" t="s">
        <v>159</v>
      </c>
      <c r="G114" s="39">
        <v>840</v>
      </c>
      <c r="H114" s="39">
        <v>12</v>
      </c>
      <c r="I114" s="39">
        <v>70</v>
      </c>
    </row>
    <row r="115" spans="1:9" x14ac:dyDescent="0.25">
      <c r="A115" s="38" t="s">
        <v>141</v>
      </c>
      <c r="B115" s="38">
        <v>17</v>
      </c>
      <c r="C115" s="38">
        <v>4</v>
      </c>
      <c r="D115" s="38">
        <v>2</v>
      </c>
      <c r="E115" s="39" t="s">
        <v>102</v>
      </c>
      <c r="F115" s="39" t="s">
        <v>159</v>
      </c>
      <c r="G115" s="39">
        <v>840</v>
      </c>
      <c r="H115" s="39">
        <v>12</v>
      </c>
      <c r="I115" s="39">
        <v>70</v>
      </c>
    </row>
    <row r="116" spans="1:9" x14ac:dyDescent="0.25">
      <c r="A116" s="38" t="s">
        <v>141</v>
      </c>
      <c r="B116" s="38">
        <v>17</v>
      </c>
      <c r="C116" s="38">
        <v>4</v>
      </c>
      <c r="D116" s="38">
        <v>3</v>
      </c>
      <c r="E116" s="39" t="s">
        <v>102</v>
      </c>
      <c r="F116" s="39" t="s">
        <v>159</v>
      </c>
      <c r="G116" s="39">
        <v>840</v>
      </c>
      <c r="H116" s="39">
        <v>12</v>
      </c>
      <c r="I116" s="39">
        <v>70</v>
      </c>
    </row>
    <row r="117" spans="1:9" x14ac:dyDescent="0.25">
      <c r="A117" s="38" t="s">
        <v>141</v>
      </c>
      <c r="B117" s="38">
        <v>17</v>
      </c>
      <c r="C117" s="38">
        <v>5</v>
      </c>
      <c r="D117" s="38">
        <v>1</v>
      </c>
      <c r="E117" s="39" t="s">
        <v>102</v>
      </c>
      <c r="F117" s="39" t="s">
        <v>159</v>
      </c>
      <c r="G117" s="39">
        <v>1200</v>
      </c>
      <c r="H117" s="39">
        <v>12</v>
      </c>
      <c r="I117" s="39">
        <v>100</v>
      </c>
    </row>
    <row r="118" spans="1:9" x14ac:dyDescent="0.25">
      <c r="A118" s="38" t="s">
        <v>141</v>
      </c>
      <c r="B118" s="38">
        <v>17</v>
      </c>
      <c r="C118" s="38">
        <v>5</v>
      </c>
      <c r="D118" s="38">
        <v>2</v>
      </c>
      <c r="E118" s="39" t="s">
        <v>102</v>
      </c>
      <c r="F118" s="39" t="s">
        <v>159</v>
      </c>
      <c r="G118" s="39">
        <v>840</v>
      </c>
      <c r="H118" s="39">
        <v>12</v>
      </c>
      <c r="I118" s="39">
        <v>70</v>
      </c>
    </row>
    <row r="119" spans="1:9" x14ac:dyDescent="0.25">
      <c r="A119" s="38" t="s">
        <v>141</v>
      </c>
      <c r="B119" s="38">
        <v>17</v>
      </c>
      <c r="C119" s="38">
        <v>5</v>
      </c>
      <c r="D119" s="38">
        <v>3</v>
      </c>
      <c r="E119" s="39" t="s">
        <v>102</v>
      </c>
      <c r="F119" s="39" t="s">
        <v>159</v>
      </c>
      <c r="G119" s="39">
        <v>1200</v>
      </c>
      <c r="H119" s="39">
        <v>12</v>
      </c>
      <c r="I119" s="39">
        <v>100</v>
      </c>
    </row>
    <row r="120" spans="1:9" x14ac:dyDescent="0.25">
      <c r="A120" s="38" t="s">
        <v>141</v>
      </c>
      <c r="B120" s="38">
        <v>18</v>
      </c>
      <c r="C120" s="38">
        <v>3</v>
      </c>
      <c r="D120" s="38">
        <v>1</v>
      </c>
      <c r="E120" s="39" t="s">
        <v>102</v>
      </c>
      <c r="F120" s="39" t="s">
        <v>159</v>
      </c>
      <c r="G120" s="39">
        <v>840</v>
      </c>
      <c r="H120" s="39">
        <v>12</v>
      </c>
      <c r="I120" s="39">
        <v>70</v>
      </c>
    </row>
    <row r="121" spans="1:9" x14ac:dyDescent="0.25">
      <c r="A121" s="38" t="s">
        <v>141</v>
      </c>
      <c r="B121" s="38">
        <v>18</v>
      </c>
      <c r="C121" s="38">
        <v>3</v>
      </c>
      <c r="D121" s="38">
        <v>2</v>
      </c>
      <c r="E121" s="39" t="s">
        <v>102</v>
      </c>
      <c r="F121" s="39" t="s">
        <v>159</v>
      </c>
      <c r="G121" s="39">
        <v>840</v>
      </c>
      <c r="H121" s="39">
        <v>12</v>
      </c>
      <c r="I121" s="39">
        <v>70</v>
      </c>
    </row>
    <row r="122" spans="1:9" x14ac:dyDescent="0.25">
      <c r="A122" s="38" t="s">
        <v>141</v>
      </c>
      <c r="B122" s="38">
        <v>18</v>
      </c>
      <c r="C122" s="38">
        <v>3</v>
      </c>
      <c r="D122" s="38">
        <v>3</v>
      </c>
      <c r="E122" s="39" t="s">
        <v>102</v>
      </c>
      <c r="F122" s="39" t="s">
        <v>159</v>
      </c>
      <c r="G122" s="39">
        <v>840</v>
      </c>
      <c r="H122" s="39">
        <v>12</v>
      </c>
      <c r="I122" s="39">
        <v>70</v>
      </c>
    </row>
    <row r="123" spans="1:9" x14ac:dyDescent="0.25">
      <c r="A123" s="38" t="s">
        <v>141</v>
      </c>
      <c r="B123" s="38">
        <v>18</v>
      </c>
      <c r="C123" s="38">
        <v>4</v>
      </c>
      <c r="D123" s="38">
        <v>1</v>
      </c>
      <c r="E123" s="39" t="s">
        <v>102</v>
      </c>
      <c r="F123" s="39" t="s">
        <v>159</v>
      </c>
      <c r="G123" s="39">
        <v>840</v>
      </c>
      <c r="H123" s="39">
        <v>12</v>
      </c>
      <c r="I123" s="39">
        <v>70</v>
      </c>
    </row>
    <row r="124" spans="1:9" x14ac:dyDescent="0.25">
      <c r="A124" s="38" t="s">
        <v>141</v>
      </c>
      <c r="B124" s="38">
        <v>18</v>
      </c>
      <c r="C124" s="38">
        <v>4</v>
      </c>
      <c r="D124" s="38">
        <v>2</v>
      </c>
      <c r="E124" s="39" t="s">
        <v>102</v>
      </c>
      <c r="F124" s="39" t="s">
        <v>159</v>
      </c>
      <c r="G124" s="39">
        <v>840</v>
      </c>
      <c r="H124" s="39">
        <v>12</v>
      </c>
      <c r="I124" s="39">
        <v>70</v>
      </c>
    </row>
    <row r="125" spans="1:9" x14ac:dyDescent="0.25">
      <c r="A125" s="38" t="s">
        <v>141</v>
      </c>
      <c r="B125" s="38">
        <v>18</v>
      </c>
      <c r="C125" s="38">
        <v>4</v>
      </c>
      <c r="D125" s="38">
        <v>3</v>
      </c>
      <c r="E125" s="39" t="s">
        <v>102</v>
      </c>
      <c r="F125" s="39" t="s">
        <v>159</v>
      </c>
      <c r="G125" s="39">
        <v>840</v>
      </c>
      <c r="H125" s="39">
        <v>12</v>
      </c>
      <c r="I125" s="39">
        <v>70</v>
      </c>
    </row>
    <row r="126" spans="1:9" x14ac:dyDescent="0.25">
      <c r="A126" s="38" t="s">
        <v>141</v>
      </c>
      <c r="B126" s="38">
        <v>18</v>
      </c>
      <c r="C126" s="38">
        <v>5</v>
      </c>
      <c r="D126" s="38">
        <v>1</v>
      </c>
      <c r="E126" s="39" t="s">
        <v>88</v>
      </c>
      <c r="F126" s="39" t="s">
        <v>148</v>
      </c>
      <c r="G126" s="39">
        <v>54</v>
      </c>
      <c r="H126" s="39">
        <v>6</v>
      </c>
      <c r="I126" s="39">
        <v>9</v>
      </c>
    </row>
    <row r="127" spans="1:9" x14ac:dyDescent="0.25">
      <c r="A127" s="38" t="s">
        <v>141</v>
      </c>
      <c r="B127" s="38">
        <v>18</v>
      </c>
      <c r="C127" s="38">
        <v>5</v>
      </c>
      <c r="D127" s="38">
        <v>2</v>
      </c>
      <c r="E127" s="39" t="s">
        <v>88</v>
      </c>
      <c r="F127" s="39" t="s">
        <v>148</v>
      </c>
      <c r="G127" s="39">
        <v>54</v>
      </c>
      <c r="H127" s="39">
        <v>6</v>
      </c>
      <c r="I127" s="39">
        <v>9</v>
      </c>
    </row>
    <row r="128" spans="1:9" x14ac:dyDescent="0.25">
      <c r="A128" s="38" t="s">
        <v>141</v>
      </c>
      <c r="B128" s="38">
        <v>18</v>
      </c>
      <c r="C128" s="38">
        <v>5</v>
      </c>
      <c r="D128" s="38">
        <v>3</v>
      </c>
      <c r="E128" s="39" t="s">
        <v>88</v>
      </c>
      <c r="F128" s="39" t="s">
        <v>148</v>
      </c>
      <c r="G128" s="39">
        <v>54</v>
      </c>
      <c r="H128" s="39">
        <v>6</v>
      </c>
      <c r="I128" s="39">
        <v>9</v>
      </c>
    </row>
    <row r="129" spans="1:9" x14ac:dyDescent="0.25">
      <c r="A129" s="38" t="s">
        <v>141</v>
      </c>
      <c r="B129" s="38">
        <v>19</v>
      </c>
      <c r="C129" s="38">
        <v>1</v>
      </c>
      <c r="D129" s="38">
        <v>1</v>
      </c>
      <c r="E129" s="39" t="s">
        <v>160</v>
      </c>
      <c r="F129" s="39" t="s">
        <v>161</v>
      </c>
      <c r="G129" s="39">
        <v>720</v>
      </c>
      <c r="H129" s="39">
        <v>9</v>
      </c>
      <c r="I129" s="39">
        <v>80</v>
      </c>
    </row>
    <row r="130" spans="1:9" x14ac:dyDescent="0.25">
      <c r="A130" s="38" t="s">
        <v>141</v>
      </c>
      <c r="B130" s="38">
        <v>19</v>
      </c>
      <c r="C130" s="38">
        <v>1</v>
      </c>
      <c r="D130" s="38">
        <v>2</v>
      </c>
      <c r="E130" s="39" t="s">
        <v>160</v>
      </c>
      <c r="F130" s="39" t="s">
        <v>161</v>
      </c>
      <c r="G130" s="39">
        <v>720</v>
      </c>
      <c r="H130" s="39">
        <v>9</v>
      </c>
      <c r="I130" s="39">
        <v>80</v>
      </c>
    </row>
    <row r="131" spans="1:9" x14ac:dyDescent="0.25">
      <c r="A131" s="38" t="s">
        <v>141</v>
      </c>
      <c r="B131" s="38">
        <v>19</v>
      </c>
      <c r="C131" s="38">
        <v>1</v>
      </c>
      <c r="D131" s="38">
        <v>3</v>
      </c>
      <c r="E131" s="39" t="s">
        <v>162</v>
      </c>
      <c r="F131" s="39" t="s">
        <v>163</v>
      </c>
      <c r="G131" s="39">
        <v>216</v>
      </c>
      <c r="H131" s="39">
        <v>9</v>
      </c>
      <c r="I131" s="39">
        <v>24</v>
      </c>
    </row>
    <row r="132" spans="1:9" x14ac:dyDescent="0.25">
      <c r="A132" s="38" t="s">
        <v>141</v>
      </c>
      <c r="B132" s="38">
        <v>19</v>
      </c>
      <c r="C132" s="38">
        <v>2</v>
      </c>
      <c r="D132" s="38">
        <v>1</v>
      </c>
      <c r="E132" s="39" t="s">
        <v>160</v>
      </c>
      <c r="F132" s="39" t="s">
        <v>161</v>
      </c>
      <c r="G132" s="39">
        <v>720</v>
      </c>
      <c r="H132" s="39">
        <v>9</v>
      </c>
      <c r="I132" s="39">
        <v>80</v>
      </c>
    </row>
    <row r="133" spans="1:9" x14ac:dyDescent="0.25">
      <c r="A133" s="38" t="s">
        <v>141</v>
      </c>
      <c r="B133" s="38">
        <v>19</v>
      </c>
      <c r="C133" s="38">
        <v>2</v>
      </c>
      <c r="D133" s="38">
        <v>2</v>
      </c>
      <c r="E133" s="39" t="s">
        <v>162</v>
      </c>
      <c r="F133" s="39" t="s">
        <v>163</v>
      </c>
      <c r="G133" s="39">
        <v>720</v>
      </c>
      <c r="H133" s="39">
        <v>9</v>
      </c>
      <c r="I133" s="39">
        <v>80</v>
      </c>
    </row>
    <row r="134" spans="1:9" x14ac:dyDescent="0.25">
      <c r="A134" s="38" t="s">
        <v>141</v>
      </c>
      <c r="B134" s="38">
        <v>19</v>
      </c>
      <c r="C134" s="38">
        <v>2</v>
      </c>
      <c r="D134" s="38">
        <v>3</v>
      </c>
      <c r="E134" s="39" t="s">
        <v>88</v>
      </c>
      <c r="F134" s="39" t="s">
        <v>148</v>
      </c>
      <c r="G134" s="39">
        <v>36</v>
      </c>
      <c r="H134" s="39">
        <v>6</v>
      </c>
      <c r="I134" s="39">
        <v>6</v>
      </c>
    </row>
    <row r="135" spans="1:9" x14ac:dyDescent="0.25">
      <c r="A135" s="38" t="s">
        <v>141</v>
      </c>
      <c r="B135" s="38">
        <v>19</v>
      </c>
      <c r="C135" s="38">
        <v>3</v>
      </c>
      <c r="D135" s="38">
        <v>1</v>
      </c>
      <c r="E135" s="39" t="s">
        <v>88</v>
      </c>
      <c r="F135" s="39" t="s">
        <v>148</v>
      </c>
      <c r="G135" s="39">
        <v>36</v>
      </c>
      <c r="H135" s="39">
        <v>6</v>
      </c>
      <c r="I135" s="39">
        <v>6</v>
      </c>
    </row>
    <row r="136" spans="1:9" x14ac:dyDescent="0.25">
      <c r="A136" s="38" t="s">
        <v>141</v>
      </c>
      <c r="B136" s="38">
        <v>19</v>
      </c>
      <c r="C136" s="38">
        <v>3</v>
      </c>
      <c r="D136" s="38">
        <v>2</v>
      </c>
      <c r="E136" s="39" t="s">
        <v>88</v>
      </c>
      <c r="F136" s="39" t="s">
        <v>148</v>
      </c>
      <c r="G136" s="39">
        <v>36</v>
      </c>
      <c r="H136" s="39">
        <v>6</v>
      </c>
      <c r="I136" s="39">
        <v>6</v>
      </c>
    </row>
    <row r="137" spans="1:9" x14ac:dyDescent="0.25">
      <c r="A137" s="38" t="s">
        <v>141</v>
      </c>
      <c r="B137" s="38">
        <v>19</v>
      </c>
      <c r="C137" s="38">
        <v>3</v>
      </c>
      <c r="D137" s="38">
        <v>3</v>
      </c>
      <c r="E137" s="39" t="s">
        <v>88</v>
      </c>
      <c r="F137" s="39" t="s">
        <v>148</v>
      </c>
      <c r="G137" s="39">
        <v>36</v>
      </c>
      <c r="H137" s="39">
        <v>6</v>
      </c>
      <c r="I137" s="39">
        <v>6</v>
      </c>
    </row>
    <row r="138" spans="1:9" x14ac:dyDescent="0.25">
      <c r="A138" s="38" t="s">
        <v>141</v>
      </c>
      <c r="B138" s="38">
        <v>19</v>
      </c>
      <c r="C138" s="38">
        <v>4</v>
      </c>
      <c r="D138" s="38">
        <v>1</v>
      </c>
      <c r="E138" s="39" t="s">
        <v>88</v>
      </c>
      <c r="F138" s="39" t="s">
        <v>148</v>
      </c>
      <c r="G138" s="39">
        <v>36</v>
      </c>
      <c r="H138" s="39">
        <v>6</v>
      </c>
      <c r="I138" s="39">
        <v>6</v>
      </c>
    </row>
    <row r="139" spans="1:9" x14ac:dyDescent="0.25">
      <c r="A139" s="38" t="s">
        <v>141</v>
      </c>
      <c r="B139" s="38">
        <v>19</v>
      </c>
      <c r="C139" s="38">
        <v>4</v>
      </c>
      <c r="D139" s="38">
        <v>2</v>
      </c>
      <c r="E139" s="39" t="s">
        <v>88</v>
      </c>
      <c r="F139" s="39" t="s">
        <v>148</v>
      </c>
      <c r="G139" s="39">
        <v>36</v>
      </c>
      <c r="H139" s="39">
        <v>6</v>
      </c>
      <c r="I139" s="39">
        <v>6</v>
      </c>
    </row>
    <row r="140" spans="1:9" x14ac:dyDescent="0.25">
      <c r="A140" s="38" t="s">
        <v>141</v>
      </c>
      <c r="B140" s="38">
        <v>19</v>
      </c>
      <c r="C140" s="38">
        <v>4</v>
      </c>
      <c r="D140" s="38">
        <v>3</v>
      </c>
      <c r="E140" s="39" t="s">
        <v>88</v>
      </c>
      <c r="F140" s="39" t="s">
        <v>148</v>
      </c>
      <c r="G140" s="39">
        <v>36</v>
      </c>
      <c r="H140" s="39">
        <v>6</v>
      </c>
      <c r="I140" s="39">
        <v>6</v>
      </c>
    </row>
    <row r="141" spans="1:9" x14ac:dyDescent="0.25">
      <c r="A141" s="38" t="s">
        <v>141</v>
      </c>
      <c r="B141" s="38">
        <v>19</v>
      </c>
      <c r="C141" s="38">
        <v>5</v>
      </c>
      <c r="D141" s="38">
        <v>1</v>
      </c>
      <c r="E141" s="39" t="s">
        <v>88</v>
      </c>
      <c r="F141" s="39" t="s">
        <v>148</v>
      </c>
      <c r="G141" s="39">
        <v>54</v>
      </c>
      <c r="H141" s="39">
        <v>6</v>
      </c>
      <c r="I141" s="39">
        <v>9</v>
      </c>
    </row>
    <row r="142" spans="1:9" x14ac:dyDescent="0.25">
      <c r="A142" s="38" t="s">
        <v>141</v>
      </c>
      <c r="B142" s="38">
        <v>19</v>
      </c>
      <c r="C142" s="38">
        <v>5</v>
      </c>
      <c r="D142" s="38">
        <v>2</v>
      </c>
      <c r="E142" s="39" t="s">
        <v>88</v>
      </c>
      <c r="F142" s="39" t="s">
        <v>148</v>
      </c>
      <c r="G142" s="39">
        <v>54</v>
      </c>
      <c r="H142" s="39">
        <v>6</v>
      </c>
      <c r="I142" s="39">
        <v>9</v>
      </c>
    </row>
    <row r="143" spans="1:9" x14ac:dyDescent="0.25">
      <c r="A143" s="38" t="s">
        <v>141</v>
      </c>
      <c r="B143" s="38">
        <v>19</v>
      </c>
      <c r="C143" s="38">
        <v>5</v>
      </c>
      <c r="D143" s="38">
        <v>3</v>
      </c>
      <c r="E143" s="39" t="s">
        <v>88</v>
      </c>
      <c r="F143" s="39" t="s">
        <v>148</v>
      </c>
      <c r="G143" s="39">
        <v>54</v>
      </c>
      <c r="H143" s="39">
        <v>6</v>
      </c>
      <c r="I143" s="39">
        <v>9</v>
      </c>
    </row>
    <row r="144" spans="1:9" x14ac:dyDescent="0.25">
      <c r="A144" s="38" t="s">
        <v>141</v>
      </c>
      <c r="B144" s="38">
        <v>20</v>
      </c>
      <c r="C144" s="38">
        <v>1</v>
      </c>
      <c r="D144" s="38">
        <v>1</v>
      </c>
      <c r="E144" s="39" t="s">
        <v>92</v>
      </c>
      <c r="F144" s="39" t="s">
        <v>155</v>
      </c>
      <c r="G144" s="39">
        <v>240</v>
      </c>
      <c r="H144" s="39">
        <v>12</v>
      </c>
      <c r="I144" s="39">
        <v>20</v>
      </c>
    </row>
    <row r="145" spans="1:9" x14ac:dyDescent="0.25">
      <c r="A145" s="38" t="s">
        <v>141</v>
      </c>
      <c r="B145" s="38">
        <v>20</v>
      </c>
      <c r="C145" s="38">
        <v>1</v>
      </c>
      <c r="D145" s="38">
        <v>2</v>
      </c>
      <c r="E145" s="39" t="s">
        <v>92</v>
      </c>
      <c r="F145" s="39" t="s">
        <v>155</v>
      </c>
      <c r="G145" s="39">
        <v>300</v>
      </c>
      <c r="H145" s="39">
        <v>12</v>
      </c>
      <c r="I145" s="39">
        <v>25</v>
      </c>
    </row>
    <row r="146" spans="1:9" x14ac:dyDescent="0.25">
      <c r="A146" s="38" t="s">
        <v>141</v>
      </c>
      <c r="B146" s="38">
        <v>20</v>
      </c>
      <c r="C146" s="38">
        <v>1</v>
      </c>
      <c r="D146" s="38">
        <v>3</v>
      </c>
      <c r="E146" s="39" t="s">
        <v>92</v>
      </c>
      <c r="F146" s="39" t="s">
        <v>155</v>
      </c>
      <c r="G146" s="39">
        <v>288</v>
      </c>
      <c r="H146" s="39">
        <v>12</v>
      </c>
      <c r="I146" s="39">
        <v>24</v>
      </c>
    </row>
    <row r="147" spans="1:9" x14ac:dyDescent="0.25">
      <c r="A147" s="38" t="s">
        <v>141</v>
      </c>
      <c r="B147" s="38">
        <v>20</v>
      </c>
      <c r="C147" s="38">
        <v>2</v>
      </c>
      <c r="D147" s="38">
        <v>1</v>
      </c>
      <c r="E147" s="39" t="s">
        <v>91</v>
      </c>
      <c r="F147" s="39" t="s">
        <v>154</v>
      </c>
      <c r="G147" s="39">
        <v>216</v>
      </c>
      <c r="H147" s="39">
        <v>12</v>
      </c>
      <c r="I147" s="39">
        <v>18</v>
      </c>
    </row>
    <row r="148" spans="1:9" x14ac:dyDescent="0.25">
      <c r="A148" s="38" t="s">
        <v>141</v>
      </c>
      <c r="B148" s="38">
        <v>20</v>
      </c>
      <c r="C148" s="38">
        <v>2</v>
      </c>
      <c r="D148" s="38">
        <v>2</v>
      </c>
      <c r="E148" s="39" t="s">
        <v>127</v>
      </c>
      <c r="F148" s="39" t="s">
        <v>153</v>
      </c>
      <c r="G148" s="39">
        <v>288</v>
      </c>
      <c r="H148" s="39">
        <v>8</v>
      </c>
      <c r="I148" s="39">
        <v>36</v>
      </c>
    </row>
    <row r="149" spans="1:9" x14ac:dyDescent="0.25">
      <c r="A149" s="38" t="s">
        <v>141</v>
      </c>
      <c r="B149" s="38">
        <v>20</v>
      </c>
      <c r="C149" s="38">
        <v>2</v>
      </c>
      <c r="D149" s="38">
        <v>3</v>
      </c>
      <c r="E149" s="39" t="s">
        <v>127</v>
      </c>
      <c r="F149" s="39" t="s">
        <v>153</v>
      </c>
      <c r="G149" s="39">
        <v>400</v>
      </c>
      <c r="H149" s="39">
        <v>8</v>
      </c>
      <c r="I149" s="39">
        <v>50</v>
      </c>
    </row>
    <row r="150" spans="1:9" x14ac:dyDescent="0.25">
      <c r="A150" s="38" t="s">
        <v>141</v>
      </c>
      <c r="B150" s="38">
        <v>20</v>
      </c>
      <c r="C150" s="38">
        <v>3</v>
      </c>
      <c r="D150" s="38">
        <v>1</v>
      </c>
      <c r="E150" s="39" t="s">
        <v>88</v>
      </c>
      <c r="F150" s="39" t="s">
        <v>148</v>
      </c>
      <c r="G150" s="39">
        <v>36</v>
      </c>
      <c r="H150" s="39">
        <v>6</v>
      </c>
      <c r="I150" s="39">
        <v>6</v>
      </c>
    </row>
    <row r="151" spans="1:9" x14ac:dyDescent="0.25">
      <c r="A151" s="38" t="s">
        <v>141</v>
      </c>
      <c r="B151" s="38">
        <v>20</v>
      </c>
      <c r="C151" s="38">
        <v>3</v>
      </c>
      <c r="D151" s="38">
        <v>2</v>
      </c>
      <c r="E151" s="39" t="s">
        <v>127</v>
      </c>
      <c r="F151" s="39" t="s">
        <v>153</v>
      </c>
      <c r="G151" s="39">
        <v>288</v>
      </c>
      <c r="H151" s="39">
        <v>8</v>
      </c>
      <c r="I151" s="39">
        <v>36</v>
      </c>
    </row>
    <row r="152" spans="1:9" x14ac:dyDescent="0.25">
      <c r="A152" s="38" t="s">
        <v>141</v>
      </c>
      <c r="B152" s="38">
        <v>20</v>
      </c>
      <c r="C152" s="38">
        <v>3</v>
      </c>
      <c r="D152" s="38">
        <v>3</v>
      </c>
      <c r="E152" s="39" t="s">
        <v>127</v>
      </c>
      <c r="F152" s="39" t="s">
        <v>153</v>
      </c>
      <c r="G152" s="39">
        <v>288</v>
      </c>
      <c r="H152" s="39">
        <v>8</v>
      </c>
      <c r="I152" s="39">
        <v>36</v>
      </c>
    </row>
    <row r="153" spans="1:9" x14ac:dyDescent="0.25">
      <c r="A153" s="38" t="s">
        <v>141</v>
      </c>
      <c r="B153" s="38">
        <v>20</v>
      </c>
      <c r="C153" s="38">
        <v>4</v>
      </c>
      <c r="D153" s="38">
        <v>1</v>
      </c>
      <c r="E153" s="39" t="s">
        <v>88</v>
      </c>
      <c r="F153" s="39" t="s">
        <v>148</v>
      </c>
      <c r="G153" s="39">
        <v>36</v>
      </c>
      <c r="H153" s="39">
        <v>6</v>
      </c>
      <c r="I153" s="39">
        <v>6</v>
      </c>
    </row>
    <row r="154" spans="1:9" x14ac:dyDescent="0.25">
      <c r="A154" s="38" t="s">
        <v>141</v>
      </c>
      <c r="B154" s="38">
        <v>20</v>
      </c>
      <c r="C154" s="38">
        <v>4</v>
      </c>
      <c r="D154" s="38">
        <v>2</v>
      </c>
      <c r="E154" s="39" t="s">
        <v>127</v>
      </c>
      <c r="F154" s="39" t="s">
        <v>153</v>
      </c>
      <c r="G154" s="39">
        <v>288</v>
      </c>
      <c r="H154" s="39">
        <v>8</v>
      </c>
      <c r="I154" s="39">
        <v>36</v>
      </c>
    </row>
    <row r="155" spans="1:9" x14ac:dyDescent="0.25">
      <c r="A155" s="38" t="s">
        <v>141</v>
      </c>
      <c r="B155" s="38">
        <v>20</v>
      </c>
      <c r="C155" s="38">
        <v>4</v>
      </c>
      <c r="D155" s="38">
        <v>3</v>
      </c>
      <c r="E155" s="39" t="s">
        <v>127</v>
      </c>
      <c r="F155" s="39" t="s">
        <v>153</v>
      </c>
      <c r="G155" s="39">
        <v>288</v>
      </c>
      <c r="H155" s="39">
        <v>8</v>
      </c>
      <c r="I155" s="39">
        <v>36</v>
      </c>
    </row>
    <row r="156" spans="1:9" x14ac:dyDescent="0.25">
      <c r="A156" s="38" t="s">
        <v>141</v>
      </c>
      <c r="B156" s="38">
        <v>20</v>
      </c>
      <c r="C156" s="38">
        <v>5</v>
      </c>
      <c r="D156" s="38">
        <v>1</v>
      </c>
      <c r="E156" s="39" t="s">
        <v>88</v>
      </c>
      <c r="F156" s="39" t="s">
        <v>148</v>
      </c>
      <c r="G156" s="39">
        <v>60</v>
      </c>
      <c r="H156" s="39">
        <v>6</v>
      </c>
      <c r="I156" s="39">
        <v>10</v>
      </c>
    </row>
    <row r="157" spans="1:9" x14ac:dyDescent="0.25">
      <c r="A157" s="38" t="s">
        <v>141</v>
      </c>
      <c r="B157" s="38">
        <v>20</v>
      </c>
      <c r="C157" s="38">
        <v>5</v>
      </c>
      <c r="D157" s="38">
        <v>2</v>
      </c>
      <c r="E157" s="39" t="s">
        <v>127</v>
      </c>
      <c r="F157" s="39" t="s">
        <v>153</v>
      </c>
      <c r="G157" s="39">
        <v>288</v>
      </c>
      <c r="H157" s="39">
        <v>8</v>
      </c>
      <c r="I157" s="39">
        <v>36</v>
      </c>
    </row>
    <row r="158" spans="1:9" x14ac:dyDescent="0.25">
      <c r="A158" s="38" t="s">
        <v>141</v>
      </c>
      <c r="B158" s="38">
        <v>20</v>
      </c>
      <c r="C158" s="38">
        <v>5</v>
      </c>
      <c r="D158" s="38">
        <v>3</v>
      </c>
      <c r="E158" s="39" t="s">
        <v>127</v>
      </c>
      <c r="F158" s="39" t="s">
        <v>153</v>
      </c>
      <c r="G158" s="39">
        <v>288</v>
      </c>
      <c r="H158" s="39">
        <v>8</v>
      </c>
      <c r="I158" s="39">
        <v>36</v>
      </c>
    </row>
    <row r="159" spans="1:9" x14ac:dyDescent="0.25">
      <c r="A159" s="38" t="s">
        <v>141</v>
      </c>
      <c r="B159" s="38">
        <v>21</v>
      </c>
      <c r="C159" s="38">
        <v>1</v>
      </c>
      <c r="D159" s="38">
        <v>1</v>
      </c>
      <c r="E159" s="39" t="s">
        <v>92</v>
      </c>
      <c r="F159" s="39" t="s">
        <v>155</v>
      </c>
      <c r="G159" s="39">
        <v>288</v>
      </c>
      <c r="H159" s="39">
        <v>12</v>
      </c>
      <c r="I159" s="39">
        <v>24</v>
      </c>
    </row>
    <row r="160" spans="1:9" x14ac:dyDescent="0.25">
      <c r="A160" s="38" t="s">
        <v>141</v>
      </c>
      <c r="B160" s="38">
        <v>21</v>
      </c>
      <c r="C160" s="38">
        <v>1</v>
      </c>
      <c r="D160" s="38">
        <v>2</v>
      </c>
      <c r="E160" s="39" t="s">
        <v>127</v>
      </c>
      <c r="F160" s="39" t="s">
        <v>153</v>
      </c>
      <c r="G160" s="39">
        <v>200</v>
      </c>
      <c r="H160" s="39">
        <v>8</v>
      </c>
      <c r="I160" s="39">
        <v>25</v>
      </c>
    </row>
    <row r="161" spans="1:9" x14ac:dyDescent="0.25">
      <c r="A161" s="38" t="s">
        <v>141</v>
      </c>
      <c r="B161" s="38">
        <v>21</v>
      </c>
      <c r="C161" s="38">
        <v>1</v>
      </c>
      <c r="D161" s="38">
        <v>3</v>
      </c>
      <c r="E161" s="39" t="s">
        <v>127</v>
      </c>
      <c r="F161" s="39" t="s">
        <v>153</v>
      </c>
      <c r="G161" s="39">
        <v>288</v>
      </c>
      <c r="H161" s="39">
        <v>8</v>
      </c>
      <c r="I161" s="39">
        <v>36</v>
      </c>
    </row>
    <row r="162" spans="1:9" x14ac:dyDescent="0.25">
      <c r="A162" s="38" t="s">
        <v>141</v>
      </c>
      <c r="B162" s="38">
        <v>21</v>
      </c>
      <c r="C162" s="38">
        <v>2</v>
      </c>
      <c r="D162" s="38">
        <v>1</v>
      </c>
      <c r="E162" s="39" t="s">
        <v>127</v>
      </c>
      <c r="F162" s="39" t="s">
        <v>153</v>
      </c>
      <c r="G162" s="39">
        <v>288</v>
      </c>
      <c r="H162" s="39">
        <v>8</v>
      </c>
      <c r="I162" s="39">
        <v>36</v>
      </c>
    </row>
    <row r="163" spans="1:9" x14ac:dyDescent="0.25">
      <c r="A163" s="38" t="s">
        <v>141</v>
      </c>
      <c r="B163" s="38">
        <v>21</v>
      </c>
      <c r="C163" s="38">
        <v>2</v>
      </c>
      <c r="D163" s="38">
        <v>2</v>
      </c>
      <c r="E163" s="39" t="s">
        <v>105</v>
      </c>
      <c r="F163" s="39" t="s">
        <v>164</v>
      </c>
      <c r="G163" s="39">
        <v>240</v>
      </c>
      <c r="H163" s="39">
        <v>12</v>
      </c>
      <c r="I163" s="39">
        <v>20</v>
      </c>
    </row>
    <row r="164" spans="1:9" x14ac:dyDescent="0.25">
      <c r="A164" s="38" t="s">
        <v>141</v>
      </c>
      <c r="B164" s="38">
        <v>21</v>
      </c>
      <c r="C164" s="38">
        <v>2</v>
      </c>
      <c r="D164" s="38">
        <v>3</v>
      </c>
      <c r="E164" s="39" t="s">
        <v>105</v>
      </c>
      <c r="F164" s="39" t="s">
        <v>164</v>
      </c>
      <c r="G164" s="39">
        <v>288</v>
      </c>
      <c r="H164" s="39">
        <v>12</v>
      </c>
      <c r="I164" s="39">
        <v>24</v>
      </c>
    </row>
    <row r="165" spans="1:9" x14ac:dyDescent="0.25">
      <c r="A165" s="38" t="s">
        <v>141</v>
      </c>
      <c r="B165" s="38">
        <v>21</v>
      </c>
      <c r="C165" s="38">
        <v>3</v>
      </c>
      <c r="D165" s="38">
        <v>1</v>
      </c>
      <c r="E165" s="39" t="s">
        <v>127</v>
      </c>
      <c r="F165" s="39" t="s">
        <v>153</v>
      </c>
      <c r="G165" s="39">
        <v>400</v>
      </c>
      <c r="H165" s="39">
        <v>8</v>
      </c>
      <c r="I165" s="39">
        <v>50</v>
      </c>
    </row>
    <row r="166" spans="1:9" x14ac:dyDescent="0.25">
      <c r="A166" s="38" t="s">
        <v>141</v>
      </c>
      <c r="B166" s="38">
        <v>21</v>
      </c>
      <c r="C166" s="38">
        <v>3</v>
      </c>
      <c r="D166" s="38">
        <v>2</v>
      </c>
      <c r="E166" s="39" t="s">
        <v>105</v>
      </c>
      <c r="F166" s="39" t="s">
        <v>164</v>
      </c>
      <c r="G166" s="39">
        <v>240</v>
      </c>
      <c r="H166" s="39">
        <v>12</v>
      </c>
      <c r="I166" s="39">
        <v>20</v>
      </c>
    </row>
    <row r="167" spans="1:9" x14ac:dyDescent="0.25">
      <c r="A167" s="38" t="s">
        <v>141</v>
      </c>
      <c r="B167" s="38">
        <v>21</v>
      </c>
      <c r="C167" s="38">
        <v>3</v>
      </c>
      <c r="D167" s="38">
        <v>3</v>
      </c>
      <c r="E167" s="39" t="s">
        <v>105</v>
      </c>
      <c r="F167" s="39" t="s">
        <v>164</v>
      </c>
      <c r="G167" s="39">
        <v>240</v>
      </c>
      <c r="H167" s="39">
        <v>12</v>
      </c>
      <c r="I167" s="39">
        <v>20</v>
      </c>
    </row>
    <row r="168" spans="1:9" x14ac:dyDescent="0.25">
      <c r="A168" s="38" t="s">
        <v>141</v>
      </c>
      <c r="B168" s="38">
        <v>21</v>
      </c>
      <c r="C168" s="38">
        <v>4</v>
      </c>
      <c r="D168" s="38">
        <v>1</v>
      </c>
      <c r="E168" s="39" t="s">
        <v>127</v>
      </c>
      <c r="F168" s="39" t="s">
        <v>153</v>
      </c>
      <c r="G168" s="39">
        <v>400</v>
      </c>
      <c r="H168" s="39">
        <v>8</v>
      </c>
      <c r="I168" s="39">
        <v>50</v>
      </c>
    </row>
    <row r="169" spans="1:9" x14ac:dyDescent="0.25">
      <c r="A169" s="38" t="s">
        <v>141</v>
      </c>
      <c r="B169" s="38">
        <v>21</v>
      </c>
      <c r="C169" s="38">
        <v>4</v>
      </c>
      <c r="D169" s="38">
        <v>2</v>
      </c>
      <c r="E169" s="39" t="s">
        <v>127</v>
      </c>
      <c r="F169" s="39" t="s">
        <v>153</v>
      </c>
      <c r="G169" s="39">
        <v>400</v>
      </c>
      <c r="H169" s="39">
        <v>8</v>
      </c>
      <c r="I169" s="39">
        <v>50</v>
      </c>
    </row>
    <row r="170" spans="1:9" x14ac:dyDescent="0.25">
      <c r="A170" s="38" t="s">
        <v>141</v>
      </c>
      <c r="B170" s="38">
        <v>21</v>
      </c>
      <c r="C170" s="38">
        <v>4</v>
      </c>
      <c r="D170" s="38">
        <v>3</v>
      </c>
      <c r="E170" s="39" t="s">
        <v>105</v>
      </c>
      <c r="F170" s="39" t="s">
        <v>164</v>
      </c>
      <c r="G170" s="39">
        <v>240</v>
      </c>
      <c r="H170" s="39">
        <v>12</v>
      </c>
      <c r="I170" s="39">
        <v>20</v>
      </c>
    </row>
    <row r="171" spans="1:9" x14ac:dyDescent="0.25">
      <c r="A171" s="38" t="s">
        <v>141</v>
      </c>
      <c r="B171" s="38">
        <v>21</v>
      </c>
      <c r="C171" s="38">
        <v>5</v>
      </c>
      <c r="D171" s="38">
        <v>1</v>
      </c>
      <c r="E171" s="39" t="s">
        <v>105</v>
      </c>
      <c r="F171" s="39" t="s">
        <v>164</v>
      </c>
      <c r="G171" s="39">
        <v>288</v>
      </c>
      <c r="H171" s="39">
        <v>12</v>
      </c>
      <c r="I171" s="39">
        <v>24</v>
      </c>
    </row>
    <row r="172" spans="1:9" x14ac:dyDescent="0.25">
      <c r="A172" s="38" t="s">
        <v>141</v>
      </c>
      <c r="B172" s="38">
        <v>21</v>
      </c>
      <c r="C172" s="38">
        <v>5</v>
      </c>
      <c r="D172" s="38">
        <v>2</v>
      </c>
      <c r="E172" s="39" t="s">
        <v>105</v>
      </c>
      <c r="F172" s="39" t="s">
        <v>164</v>
      </c>
      <c r="G172" s="39">
        <v>336</v>
      </c>
      <c r="H172" s="39">
        <v>12</v>
      </c>
      <c r="I172" s="39">
        <v>28</v>
      </c>
    </row>
    <row r="173" spans="1:9" x14ac:dyDescent="0.25">
      <c r="A173" s="38" t="s">
        <v>141</v>
      </c>
      <c r="B173" s="38">
        <v>21</v>
      </c>
      <c r="C173" s="38">
        <v>5</v>
      </c>
      <c r="D173" s="38">
        <v>3</v>
      </c>
      <c r="E173" s="39" t="s">
        <v>105</v>
      </c>
      <c r="F173" s="39" t="s">
        <v>164</v>
      </c>
      <c r="G173" s="39">
        <v>336</v>
      </c>
      <c r="H173" s="39">
        <v>12</v>
      </c>
      <c r="I173" s="39">
        <v>28</v>
      </c>
    </row>
    <row r="174" spans="1:9" x14ac:dyDescent="0.25">
      <c r="A174" s="38" t="s">
        <v>141</v>
      </c>
      <c r="B174" s="38">
        <v>22</v>
      </c>
      <c r="C174" s="38">
        <v>1</v>
      </c>
      <c r="D174" s="38">
        <v>1</v>
      </c>
      <c r="E174" s="39" t="s">
        <v>91</v>
      </c>
      <c r="F174" s="39" t="s">
        <v>154</v>
      </c>
      <c r="G174" s="39">
        <v>204</v>
      </c>
      <c r="H174" s="39">
        <v>12</v>
      </c>
      <c r="I174" s="39">
        <v>17</v>
      </c>
    </row>
    <row r="175" spans="1:9" x14ac:dyDescent="0.25">
      <c r="A175" s="38" t="s">
        <v>141</v>
      </c>
      <c r="B175" s="38">
        <v>22</v>
      </c>
      <c r="C175" s="38">
        <v>1</v>
      </c>
      <c r="D175" s="38">
        <v>2</v>
      </c>
      <c r="E175" s="39" t="s">
        <v>105</v>
      </c>
      <c r="F175" s="39" t="s">
        <v>164</v>
      </c>
      <c r="G175" s="39">
        <v>252</v>
      </c>
      <c r="H175" s="39">
        <v>12</v>
      </c>
      <c r="I175" s="39">
        <v>21</v>
      </c>
    </row>
    <row r="176" spans="1:9" x14ac:dyDescent="0.25">
      <c r="A176" s="38" t="s">
        <v>141</v>
      </c>
      <c r="B176" s="38">
        <v>22</v>
      </c>
      <c r="C176" s="38">
        <v>1</v>
      </c>
      <c r="D176" s="38">
        <v>3</v>
      </c>
      <c r="E176" s="39" t="s">
        <v>105</v>
      </c>
      <c r="F176" s="39" t="s">
        <v>164</v>
      </c>
      <c r="G176" s="39">
        <v>252</v>
      </c>
      <c r="H176" s="39">
        <v>12</v>
      </c>
      <c r="I176" s="39">
        <v>21</v>
      </c>
    </row>
    <row r="177" spans="1:9" x14ac:dyDescent="0.25">
      <c r="A177" s="38" t="s">
        <v>141</v>
      </c>
      <c r="B177" s="38">
        <v>22</v>
      </c>
      <c r="C177" s="38">
        <v>2</v>
      </c>
      <c r="D177" s="38">
        <v>1</v>
      </c>
      <c r="E177" s="39" t="s">
        <v>105</v>
      </c>
      <c r="F177" s="39" t="s">
        <v>164</v>
      </c>
      <c r="G177" s="39">
        <v>288</v>
      </c>
      <c r="H177" s="39">
        <v>12</v>
      </c>
      <c r="I177" s="39">
        <v>24</v>
      </c>
    </row>
    <row r="178" spans="1:9" x14ac:dyDescent="0.25">
      <c r="A178" s="38" t="s">
        <v>141</v>
      </c>
      <c r="B178" s="38">
        <v>22</v>
      </c>
      <c r="C178" s="38">
        <v>2</v>
      </c>
      <c r="D178" s="38">
        <v>2</v>
      </c>
      <c r="E178" s="39" t="s">
        <v>105</v>
      </c>
      <c r="F178" s="39" t="s">
        <v>164</v>
      </c>
      <c r="G178" s="39">
        <v>288</v>
      </c>
      <c r="H178" s="39">
        <v>12</v>
      </c>
      <c r="I178" s="39">
        <v>24</v>
      </c>
    </row>
    <row r="179" spans="1:9" x14ac:dyDescent="0.25">
      <c r="A179" s="38" t="s">
        <v>141</v>
      </c>
      <c r="B179" s="38">
        <v>22</v>
      </c>
      <c r="C179" s="38">
        <v>2</v>
      </c>
      <c r="D179" s="38">
        <v>3</v>
      </c>
      <c r="E179" s="39" t="s">
        <v>105</v>
      </c>
      <c r="F179" s="39" t="s">
        <v>164</v>
      </c>
      <c r="G179" s="39">
        <v>288</v>
      </c>
      <c r="H179" s="39">
        <v>12</v>
      </c>
      <c r="I179" s="39">
        <v>24</v>
      </c>
    </row>
    <row r="180" spans="1:9" x14ac:dyDescent="0.25">
      <c r="A180" s="38" t="s">
        <v>141</v>
      </c>
      <c r="B180" s="38">
        <v>22</v>
      </c>
      <c r="C180" s="38">
        <v>3</v>
      </c>
      <c r="D180" s="38">
        <v>1</v>
      </c>
      <c r="E180" s="39" t="s">
        <v>105</v>
      </c>
      <c r="F180" s="39" t="s">
        <v>164</v>
      </c>
      <c r="G180" s="39">
        <v>240</v>
      </c>
      <c r="H180" s="39">
        <v>12</v>
      </c>
      <c r="I180" s="39">
        <v>20</v>
      </c>
    </row>
    <row r="181" spans="1:9" x14ac:dyDescent="0.25">
      <c r="A181" s="38" t="s">
        <v>141</v>
      </c>
      <c r="B181" s="38">
        <v>22</v>
      </c>
      <c r="C181" s="38">
        <v>3</v>
      </c>
      <c r="D181" s="38">
        <v>2</v>
      </c>
      <c r="E181" s="39" t="s">
        <v>105</v>
      </c>
      <c r="F181" s="39" t="s">
        <v>164</v>
      </c>
      <c r="G181" s="39">
        <v>240</v>
      </c>
      <c r="H181" s="39">
        <v>12</v>
      </c>
      <c r="I181" s="39">
        <v>20</v>
      </c>
    </row>
    <row r="182" spans="1:9" x14ac:dyDescent="0.25">
      <c r="A182" s="38" t="s">
        <v>141</v>
      </c>
      <c r="B182" s="38">
        <v>22</v>
      </c>
      <c r="C182" s="38">
        <v>3</v>
      </c>
      <c r="D182" s="38">
        <v>3</v>
      </c>
      <c r="E182" s="39" t="s">
        <v>105</v>
      </c>
      <c r="F182" s="39" t="s">
        <v>164</v>
      </c>
      <c r="G182" s="39">
        <v>240</v>
      </c>
      <c r="H182" s="39">
        <v>12</v>
      </c>
      <c r="I182" s="39">
        <v>20</v>
      </c>
    </row>
    <row r="183" spans="1:9" x14ac:dyDescent="0.25">
      <c r="A183" s="38" t="s">
        <v>141</v>
      </c>
      <c r="B183" s="38">
        <v>22</v>
      </c>
      <c r="C183" s="38">
        <v>4</v>
      </c>
      <c r="D183" s="38">
        <v>1</v>
      </c>
      <c r="E183" s="39" t="s">
        <v>105</v>
      </c>
      <c r="F183" s="39" t="s">
        <v>164</v>
      </c>
      <c r="G183" s="39">
        <v>240</v>
      </c>
      <c r="H183" s="39">
        <v>12</v>
      </c>
      <c r="I183" s="39">
        <v>20</v>
      </c>
    </row>
    <row r="184" spans="1:9" x14ac:dyDescent="0.25">
      <c r="A184" s="38" t="s">
        <v>141</v>
      </c>
      <c r="B184" s="38">
        <v>22</v>
      </c>
      <c r="C184" s="38">
        <v>4</v>
      </c>
      <c r="D184" s="38">
        <v>2</v>
      </c>
      <c r="E184" s="39" t="s">
        <v>105</v>
      </c>
      <c r="F184" s="39" t="s">
        <v>164</v>
      </c>
      <c r="G184" s="39">
        <v>240</v>
      </c>
      <c r="H184" s="39">
        <v>12</v>
      </c>
      <c r="I184" s="39">
        <v>20</v>
      </c>
    </row>
    <row r="185" spans="1:9" x14ac:dyDescent="0.25">
      <c r="A185" s="38" t="s">
        <v>141</v>
      </c>
      <c r="B185" s="38">
        <v>22</v>
      </c>
      <c r="C185" s="38">
        <v>4</v>
      </c>
      <c r="D185" s="38">
        <v>3</v>
      </c>
      <c r="E185" s="39" t="s">
        <v>105</v>
      </c>
      <c r="F185" s="39" t="s">
        <v>164</v>
      </c>
      <c r="G185" s="39">
        <v>240</v>
      </c>
      <c r="H185" s="39">
        <v>12</v>
      </c>
      <c r="I185" s="39">
        <v>20</v>
      </c>
    </row>
    <row r="186" spans="1:9" x14ac:dyDescent="0.25">
      <c r="A186" s="38" t="s">
        <v>141</v>
      </c>
      <c r="B186" s="38">
        <v>22</v>
      </c>
      <c r="C186" s="38">
        <v>5</v>
      </c>
      <c r="D186" s="38">
        <v>1</v>
      </c>
      <c r="E186" s="39" t="s">
        <v>105</v>
      </c>
      <c r="F186" s="39" t="s">
        <v>164</v>
      </c>
      <c r="G186" s="39">
        <v>240</v>
      </c>
      <c r="H186" s="39">
        <v>12</v>
      </c>
      <c r="I186" s="39">
        <v>20</v>
      </c>
    </row>
    <row r="187" spans="1:9" x14ac:dyDescent="0.25">
      <c r="A187" s="38" t="s">
        <v>141</v>
      </c>
      <c r="B187" s="38">
        <v>22</v>
      </c>
      <c r="C187" s="38">
        <v>5</v>
      </c>
      <c r="D187" s="38">
        <v>2</v>
      </c>
      <c r="E187" s="39" t="s">
        <v>105</v>
      </c>
      <c r="F187" s="39" t="s">
        <v>164</v>
      </c>
      <c r="G187" s="39">
        <v>336</v>
      </c>
      <c r="H187" s="39">
        <v>12</v>
      </c>
      <c r="I187" s="39">
        <v>28</v>
      </c>
    </row>
    <row r="188" spans="1:9" x14ac:dyDescent="0.25">
      <c r="A188" s="38" t="s">
        <v>141</v>
      </c>
      <c r="B188" s="38">
        <v>22</v>
      </c>
      <c r="C188" s="38">
        <v>5</v>
      </c>
      <c r="D188" s="38">
        <v>3</v>
      </c>
      <c r="E188" s="39" t="s">
        <v>165</v>
      </c>
      <c r="F188" s="39" t="s">
        <v>166</v>
      </c>
      <c r="G188" s="39">
        <v>216</v>
      </c>
      <c r="H188" s="39">
        <v>4</v>
      </c>
      <c r="I188" s="39">
        <v>54</v>
      </c>
    </row>
    <row r="189" spans="1:9" x14ac:dyDescent="0.25">
      <c r="A189" s="38" t="s">
        <v>141</v>
      </c>
      <c r="B189" s="38">
        <v>23</v>
      </c>
      <c r="C189" s="38">
        <v>1</v>
      </c>
      <c r="D189" s="38">
        <v>1</v>
      </c>
      <c r="E189" s="39" t="s">
        <v>117</v>
      </c>
      <c r="F189" s="39" t="s">
        <v>145</v>
      </c>
      <c r="G189" s="39">
        <v>64</v>
      </c>
      <c r="H189" s="39">
        <v>8</v>
      </c>
      <c r="I189" s="39">
        <v>8</v>
      </c>
    </row>
    <row r="190" spans="1:9" x14ac:dyDescent="0.25">
      <c r="A190" s="38" t="s">
        <v>141</v>
      </c>
      <c r="B190" s="38">
        <v>23</v>
      </c>
      <c r="C190" s="38">
        <v>1</v>
      </c>
      <c r="D190" s="38">
        <v>2</v>
      </c>
      <c r="E190" s="39" t="s">
        <v>103</v>
      </c>
      <c r="F190" s="39" t="s">
        <v>167</v>
      </c>
      <c r="G190" s="39">
        <v>5100</v>
      </c>
      <c r="H190" s="39">
        <v>30</v>
      </c>
      <c r="I190" s="39">
        <v>170</v>
      </c>
    </row>
    <row r="191" spans="1:9" x14ac:dyDescent="0.25">
      <c r="A191" s="38" t="s">
        <v>141</v>
      </c>
      <c r="B191" s="38">
        <v>23</v>
      </c>
      <c r="C191" s="38">
        <v>1</v>
      </c>
      <c r="D191" s="38">
        <v>3</v>
      </c>
      <c r="E191" s="39" t="s">
        <v>165</v>
      </c>
      <c r="F191" s="39" t="s">
        <v>166</v>
      </c>
      <c r="G191" s="39">
        <v>60</v>
      </c>
      <c r="H191" s="39">
        <v>4</v>
      </c>
      <c r="I191" s="39">
        <v>15</v>
      </c>
    </row>
    <row r="192" spans="1:9" x14ac:dyDescent="0.25">
      <c r="A192" s="38" t="s">
        <v>141</v>
      </c>
      <c r="B192" s="38">
        <v>23</v>
      </c>
      <c r="C192" s="38">
        <v>2</v>
      </c>
      <c r="D192" s="38">
        <v>1</v>
      </c>
      <c r="E192" s="39" t="s">
        <v>105</v>
      </c>
      <c r="F192" s="39" t="s">
        <v>164</v>
      </c>
      <c r="G192" s="39">
        <v>240</v>
      </c>
      <c r="H192" s="39">
        <v>12</v>
      </c>
      <c r="I192" s="39">
        <v>20</v>
      </c>
    </row>
    <row r="193" spans="1:9" x14ac:dyDescent="0.25">
      <c r="A193" s="38" t="s">
        <v>141</v>
      </c>
      <c r="B193" s="38">
        <v>23</v>
      </c>
      <c r="C193" s="38">
        <v>2</v>
      </c>
      <c r="D193" s="38">
        <v>2</v>
      </c>
      <c r="E193" s="39" t="s">
        <v>103</v>
      </c>
      <c r="F193" s="39" t="s">
        <v>167</v>
      </c>
      <c r="G193" s="39">
        <v>5400</v>
      </c>
      <c r="H193" s="39">
        <v>30</v>
      </c>
      <c r="I193" s="39">
        <v>180</v>
      </c>
    </row>
    <row r="194" spans="1:9" x14ac:dyDescent="0.25">
      <c r="A194" s="38" t="s">
        <v>141</v>
      </c>
      <c r="B194" s="38">
        <v>23</v>
      </c>
      <c r="C194" s="38">
        <v>3</v>
      </c>
      <c r="D194" s="38">
        <v>1</v>
      </c>
      <c r="E194" s="39" t="s">
        <v>105</v>
      </c>
      <c r="F194" s="39" t="s">
        <v>164</v>
      </c>
      <c r="G194" s="39">
        <v>240</v>
      </c>
      <c r="H194" s="39">
        <v>12</v>
      </c>
      <c r="I194" s="39">
        <v>20</v>
      </c>
    </row>
    <row r="195" spans="1:9" x14ac:dyDescent="0.25">
      <c r="A195" s="38" t="s">
        <v>141</v>
      </c>
      <c r="B195" s="38">
        <v>23</v>
      </c>
      <c r="C195" s="38">
        <v>4</v>
      </c>
      <c r="D195" s="38">
        <v>1</v>
      </c>
      <c r="E195" s="39" t="s">
        <v>105</v>
      </c>
      <c r="F195" s="39" t="s">
        <v>164</v>
      </c>
      <c r="G195" s="39">
        <v>240</v>
      </c>
      <c r="H195" s="39">
        <v>12</v>
      </c>
      <c r="I195" s="39">
        <v>20</v>
      </c>
    </row>
    <row r="196" spans="1:9" x14ac:dyDescent="0.25">
      <c r="A196" s="38" t="s">
        <v>141</v>
      </c>
      <c r="B196" s="38">
        <v>23</v>
      </c>
      <c r="C196" s="38">
        <v>4</v>
      </c>
      <c r="D196" s="38">
        <v>2</v>
      </c>
      <c r="E196" s="39" t="s">
        <v>105</v>
      </c>
      <c r="F196" s="39" t="s">
        <v>164</v>
      </c>
      <c r="G196" s="39">
        <v>240</v>
      </c>
      <c r="H196" s="39">
        <v>12</v>
      </c>
      <c r="I196" s="39">
        <v>20</v>
      </c>
    </row>
    <row r="197" spans="1:9" x14ac:dyDescent="0.25">
      <c r="A197" s="38" t="s">
        <v>141</v>
      </c>
      <c r="B197" s="38">
        <v>23</v>
      </c>
      <c r="C197" s="38">
        <v>4</v>
      </c>
      <c r="D197" s="38">
        <v>3</v>
      </c>
      <c r="E197" s="39" t="s">
        <v>103</v>
      </c>
      <c r="F197" s="39" t="s">
        <v>167</v>
      </c>
      <c r="G197" s="39">
        <v>5400</v>
      </c>
      <c r="H197" s="39">
        <v>30</v>
      </c>
      <c r="I197" s="39">
        <v>180</v>
      </c>
    </row>
    <row r="198" spans="1:9" x14ac:dyDescent="0.25">
      <c r="A198" s="38" t="s">
        <v>141</v>
      </c>
      <c r="B198" s="38">
        <v>23</v>
      </c>
      <c r="C198" s="38">
        <v>5</v>
      </c>
      <c r="D198" s="38">
        <v>1</v>
      </c>
      <c r="E198" s="39" t="s">
        <v>168</v>
      </c>
      <c r="F198" s="39" t="s">
        <v>169</v>
      </c>
      <c r="G198" s="39">
        <v>945</v>
      </c>
      <c r="H198" s="39">
        <v>9</v>
      </c>
      <c r="I198" s="39">
        <v>105</v>
      </c>
    </row>
    <row r="199" spans="1:9" x14ac:dyDescent="0.25">
      <c r="A199" s="38" t="s">
        <v>141</v>
      </c>
      <c r="B199" s="38">
        <v>23</v>
      </c>
      <c r="C199" s="38">
        <v>5</v>
      </c>
      <c r="D199" s="38">
        <v>2</v>
      </c>
      <c r="E199" s="39" t="s">
        <v>160</v>
      </c>
      <c r="F199" s="39" t="s">
        <v>161</v>
      </c>
      <c r="G199" s="39">
        <v>1008</v>
      </c>
      <c r="H199" s="39">
        <v>9</v>
      </c>
      <c r="I199" s="39">
        <v>112</v>
      </c>
    </row>
    <row r="200" spans="1:9" x14ac:dyDescent="0.25">
      <c r="A200" s="38" t="s">
        <v>141</v>
      </c>
      <c r="B200" s="38">
        <v>23</v>
      </c>
      <c r="C200" s="38">
        <v>5</v>
      </c>
      <c r="D200" s="38">
        <v>3</v>
      </c>
      <c r="E200" s="39" t="s">
        <v>160</v>
      </c>
      <c r="F200" s="39" t="s">
        <v>161</v>
      </c>
      <c r="G200" s="39">
        <v>828</v>
      </c>
      <c r="H200" s="39">
        <v>9</v>
      </c>
      <c r="I200" s="39">
        <v>92</v>
      </c>
    </row>
    <row r="201" spans="1:9" x14ac:dyDescent="0.25">
      <c r="A201" s="38" t="s">
        <v>141</v>
      </c>
      <c r="B201" s="38">
        <v>24</v>
      </c>
      <c r="C201" s="38">
        <v>1</v>
      </c>
      <c r="D201" s="38">
        <v>1</v>
      </c>
      <c r="E201" s="39" t="s">
        <v>98</v>
      </c>
      <c r="F201" s="39" t="s">
        <v>147</v>
      </c>
      <c r="G201" s="39">
        <v>390</v>
      </c>
      <c r="H201" s="39">
        <v>6</v>
      </c>
      <c r="I201" s="39">
        <v>65</v>
      </c>
    </row>
    <row r="202" spans="1:9" x14ac:dyDescent="0.25">
      <c r="A202" s="38" t="s">
        <v>141</v>
      </c>
      <c r="B202" s="38">
        <v>24</v>
      </c>
      <c r="C202" s="38">
        <v>1</v>
      </c>
      <c r="D202" s="38">
        <v>2</v>
      </c>
      <c r="E202" s="39" t="s">
        <v>98</v>
      </c>
      <c r="F202" s="39" t="s">
        <v>147</v>
      </c>
      <c r="G202" s="39">
        <v>390</v>
      </c>
      <c r="H202" s="39">
        <v>6</v>
      </c>
      <c r="I202" s="39">
        <v>65</v>
      </c>
    </row>
    <row r="203" spans="1:9" x14ac:dyDescent="0.25">
      <c r="A203" s="38" t="s">
        <v>141</v>
      </c>
      <c r="B203" s="38">
        <v>24</v>
      </c>
      <c r="C203" s="38">
        <v>1</v>
      </c>
      <c r="D203" s="38">
        <v>3</v>
      </c>
      <c r="E203" s="39" t="s">
        <v>98</v>
      </c>
      <c r="F203" s="39" t="s">
        <v>147</v>
      </c>
      <c r="G203" s="39">
        <v>390</v>
      </c>
      <c r="H203" s="39">
        <v>6</v>
      </c>
      <c r="I203" s="39">
        <v>65</v>
      </c>
    </row>
    <row r="204" spans="1:9" x14ac:dyDescent="0.25">
      <c r="A204" s="38" t="s">
        <v>141</v>
      </c>
      <c r="B204" s="38">
        <v>24</v>
      </c>
      <c r="C204" s="38">
        <v>2</v>
      </c>
      <c r="D204" s="38">
        <v>1</v>
      </c>
      <c r="E204" s="39" t="s">
        <v>103</v>
      </c>
      <c r="F204" s="39" t="s">
        <v>167</v>
      </c>
      <c r="G204" s="39">
        <v>5400</v>
      </c>
      <c r="H204" s="39">
        <v>30</v>
      </c>
      <c r="I204" s="39">
        <v>180</v>
      </c>
    </row>
    <row r="205" spans="1:9" x14ac:dyDescent="0.25">
      <c r="A205" s="38" t="s">
        <v>141</v>
      </c>
      <c r="B205" s="38">
        <v>24</v>
      </c>
      <c r="C205" s="38">
        <v>2</v>
      </c>
      <c r="D205" s="38">
        <v>2</v>
      </c>
      <c r="E205" s="39" t="s">
        <v>92</v>
      </c>
      <c r="F205" s="39" t="s">
        <v>155</v>
      </c>
      <c r="G205" s="39">
        <v>288</v>
      </c>
      <c r="H205" s="39">
        <v>12</v>
      </c>
      <c r="I205" s="39">
        <v>24</v>
      </c>
    </row>
    <row r="206" spans="1:9" x14ac:dyDescent="0.25">
      <c r="A206" s="38" t="s">
        <v>141</v>
      </c>
      <c r="B206" s="38">
        <v>24</v>
      </c>
      <c r="C206" s="38">
        <v>3</v>
      </c>
      <c r="D206" s="38">
        <v>1</v>
      </c>
      <c r="E206" s="39" t="s">
        <v>103</v>
      </c>
      <c r="F206" s="39" t="s">
        <v>167</v>
      </c>
      <c r="G206" s="39">
        <v>5400</v>
      </c>
      <c r="H206" s="39">
        <v>30</v>
      </c>
      <c r="I206" s="39">
        <v>180</v>
      </c>
    </row>
    <row r="207" spans="1:9" x14ac:dyDescent="0.25">
      <c r="A207" s="38" t="s">
        <v>141</v>
      </c>
      <c r="B207" s="38">
        <v>24</v>
      </c>
      <c r="C207" s="38">
        <v>3</v>
      </c>
      <c r="D207" s="38">
        <v>2</v>
      </c>
      <c r="E207" s="39" t="s">
        <v>110</v>
      </c>
      <c r="F207" s="39" t="s">
        <v>170</v>
      </c>
      <c r="G207" s="39">
        <v>216</v>
      </c>
      <c r="H207" s="39">
        <v>12</v>
      </c>
      <c r="I207" s="39">
        <v>18</v>
      </c>
    </row>
    <row r="208" spans="1:9" x14ac:dyDescent="0.25">
      <c r="A208" s="38" t="s">
        <v>141</v>
      </c>
      <c r="B208" s="38">
        <v>24</v>
      </c>
      <c r="C208" s="38">
        <v>3</v>
      </c>
      <c r="D208" s="38">
        <v>3</v>
      </c>
      <c r="E208" s="39" t="s">
        <v>171</v>
      </c>
      <c r="F208" s="39" t="s">
        <v>172</v>
      </c>
      <c r="G208" s="39">
        <v>336</v>
      </c>
      <c r="H208" s="39">
        <v>84</v>
      </c>
      <c r="I208" s="39">
        <v>4</v>
      </c>
    </row>
    <row r="209" spans="1:9" x14ac:dyDescent="0.25">
      <c r="A209" s="38" t="s">
        <v>141</v>
      </c>
      <c r="B209" s="38">
        <v>24</v>
      </c>
      <c r="C209" s="38">
        <v>4</v>
      </c>
      <c r="D209" s="38">
        <v>1</v>
      </c>
      <c r="E209" s="39" t="s">
        <v>168</v>
      </c>
      <c r="F209" s="39" t="s">
        <v>169</v>
      </c>
      <c r="G209" s="39">
        <v>747</v>
      </c>
      <c r="H209" s="39">
        <v>9</v>
      </c>
      <c r="I209" s="39">
        <v>83</v>
      </c>
    </row>
    <row r="210" spans="1:9" x14ac:dyDescent="0.25">
      <c r="A210" s="38" t="s">
        <v>141</v>
      </c>
      <c r="B210" s="38">
        <v>24</v>
      </c>
      <c r="C210" s="38">
        <v>4</v>
      </c>
      <c r="D210" s="38">
        <v>2</v>
      </c>
      <c r="E210" s="39" t="s">
        <v>110</v>
      </c>
      <c r="F210" s="39" t="s">
        <v>170</v>
      </c>
      <c r="G210" s="39">
        <v>288</v>
      </c>
      <c r="H210" s="39">
        <v>12</v>
      </c>
      <c r="I210" s="39">
        <v>24</v>
      </c>
    </row>
    <row r="211" spans="1:9" x14ac:dyDescent="0.25">
      <c r="A211" s="38" t="s">
        <v>141</v>
      </c>
      <c r="B211" s="38">
        <v>24</v>
      </c>
      <c r="C211" s="38">
        <v>4</v>
      </c>
      <c r="D211" s="38">
        <v>3</v>
      </c>
      <c r="E211" s="39" t="s">
        <v>101</v>
      </c>
      <c r="F211" s="39" t="s">
        <v>173</v>
      </c>
      <c r="G211" s="39">
        <v>1824</v>
      </c>
      <c r="H211" s="39">
        <v>24</v>
      </c>
      <c r="I211" s="39">
        <v>76</v>
      </c>
    </row>
    <row r="212" spans="1:9" x14ac:dyDescent="0.25">
      <c r="A212" s="38" t="s">
        <v>141</v>
      </c>
      <c r="B212" s="38">
        <v>24</v>
      </c>
      <c r="C212" s="38">
        <v>5</v>
      </c>
      <c r="D212" s="38">
        <v>1</v>
      </c>
      <c r="E212" s="39" t="s">
        <v>101</v>
      </c>
      <c r="F212" s="39" t="s">
        <v>173</v>
      </c>
      <c r="G212" s="39">
        <v>2496</v>
      </c>
      <c r="H212" s="39">
        <v>24</v>
      </c>
      <c r="I212" s="39">
        <v>104</v>
      </c>
    </row>
    <row r="213" spans="1:9" x14ac:dyDescent="0.25">
      <c r="A213" s="38" t="s">
        <v>141</v>
      </c>
      <c r="B213" s="38">
        <v>24</v>
      </c>
      <c r="C213" s="38">
        <v>5</v>
      </c>
      <c r="D213" s="38">
        <v>2</v>
      </c>
      <c r="E213" s="39" t="s">
        <v>101</v>
      </c>
      <c r="F213" s="39" t="s">
        <v>173</v>
      </c>
      <c r="G213" s="39">
        <v>1872</v>
      </c>
      <c r="H213" s="39">
        <v>24</v>
      </c>
      <c r="I213" s="39">
        <v>78</v>
      </c>
    </row>
    <row r="214" spans="1:9" x14ac:dyDescent="0.25">
      <c r="A214" s="38" t="s">
        <v>141</v>
      </c>
      <c r="B214" s="38">
        <v>24</v>
      </c>
      <c r="C214" s="38">
        <v>5</v>
      </c>
      <c r="D214" s="38">
        <v>3</v>
      </c>
      <c r="E214" s="39" t="s">
        <v>101</v>
      </c>
      <c r="F214" s="39" t="s">
        <v>173</v>
      </c>
      <c r="G214" s="39">
        <v>1872</v>
      </c>
      <c r="H214" s="39">
        <v>24</v>
      </c>
      <c r="I214" s="39">
        <v>78</v>
      </c>
    </row>
    <row r="215" spans="1:9" x14ac:dyDescent="0.25">
      <c r="A215" s="38" t="s">
        <v>141</v>
      </c>
      <c r="B215" s="38">
        <v>25</v>
      </c>
      <c r="C215" s="38">
        <v>1</v>
      </c>
      <c r="D215" s="38">
        <v>1</v>
      </c>
      <c r="E215" s="39" t="s">
        <v>98</v>
      </c>
      <c r="F215" s="39" t="s">
        <v>147</v>
      </c>
      <c r="G215" s="39">
        <v>390</v>
      </c>
      <c r="H215" s="39">
        <v>6</v>
      </c>
      <c r="I215" s="39">
        <v>65</v>
      </c>
    </row>
    <row r="216" spans="1:9" x14ac:dyDescent="0.25">
      <c r="A216" s="38" t="s">
        <v>141</v>
      </c>
      <c r="B216" s="38">
        <v>25</v>
      </c>
      <c r="C216" s="38">
        <v>1</v>
      </c>
      <c r="D216" s="38">
        <v>2</v>
      </c>
      <c r="E216" s="39" t="s">
        <v>110</v>
      </c>
      <c r="F216" s="39" t="s">
        <v>170</v>
      </c>
      <c r="G216" s="39">
        <v>288</v>
      </c>
      <c r="H216" s="39">
        <v>12</v>
      </c>
      <c r="I216" s="39">
        <v>24</v>
      </c>
    </row>
    <row r="217" spans="1:9" x14ac:dyDescent="0.25">
      <c r="A217" s="38" t="s">
        <v>141</v>
      </c>
      <c r="B217" s="38">
        <v>25</v>
      </c>
      <c r="C217" s="38">
        <v>1</v>
      </c>
      <c r="D217" s="38">
        <v>3</v>
      </c>
      <c r="E217" s="39" t="s">
        <v>99</v>
      </c>
      <c r="F217" s="39" t="s">
        <v>158</v>
      </c>
      <c r="G217" s="39">
        <v>120</v>
      </c>
      <c r="H217" s="39">
        <v>6</v>
      </c>
      <c r="I217" s="39">
        <v>20</v>
      </c>
    </row>
    <row r="218" spans="1:9" x14ac:dyDescent="0.25">
      <c r="A218" s="38" t="s">
        <v>141</v>
      </c>
      <c r="B218" s="38">
        <v>25</v>
      </c>
      <c r="C218" s="38">
        <v>2</v>
      </c>
      <c r="D218" s="38">
        <v>1</v>
      </c>
      <c r="E218" s="39" t="s">
        <v>171</v>
      </c>
      <c r="F218" s="39" t="s">
        <v>172</v>
      </c>
      <c r="G218" s="39">
        <v>336</v>
      </c>
      <c r="H218" s="39">
        <v>84</v>
      </c>
      <c r="I218" s="39">
        <v>4</v>
      </c>
    </row>
    <row r="219" spans="1:9" x14ac:dyDescent="0.25">
      <c r="A219" s="38" t="s">
        <v>141</v>
      </c>
      <c r="B219" s="38">
        <v>25</v>
      </c>
      <c r="C219" s="38">
        <v>2</v>
      </c>
      <c r="D219" s="38">
        <v>2</v>
      </c>
      <c r="E219" s="39" t="s">
        <v>171</v>
      </c>
      <c r="F219" s="39" t="s">
        <v>172</v>
      </c>
      <c r="G219" s="39">
        <v>336</v>
      </c>
      <c r="H219" s="39">
        <v>84</v>
      </c>
      <c r="I219" s="39">
        <v>4</v>
      </c>
    </row>
    <row r="220" spans="1:9" x14ac:dyDescent="0.25">
      <c r="A220" s="38" t="s">
        <v>141</v>
      </c>
      <c r="B220" s="38">
        <v>25</v>
      </c>
      <c r="C220" s="38">
        <v>2</v>
      </c>
      <c r="D220" s="38">
        <v>3</v>
      </c>
      <c r="E220" s="39" t="s">
        <v>171</v>
      </c>
      <c r="F220" s="39" t="s">
        <v>172</v>
      </c>
      <c r="G220" s="39">
        <v>336</v>
      </c>
      <c r="H220" s="39">
        <v>84</v>
      </c>
      <c r="I220" s="39">
        <v>4</v>
      </c>
    </row>
    <row r="221" spans="1:9" x14ac:dyDescent="0.25">
      <c r="A221" s="38" t="s">
        <v>141</v>
      </c>
      <c r="B221" s="38">
        <v>25</v>
      </c>
      <c r="C221" s="38">
        <v>3</v>
      </c>
      <c r="D221" s="38">
        <v>1</v>
      </c>
      <c r="E221" s="39" t="s">
        <v>171</v>
      </c>
      <c r="F221" s="39" t="s">
        <v>172</v>
      </c>
      <c r="G221" s="39">
        <v>336</v>
      </c>
      <c r="H221" s="39">
        <v>84</v>
      </c>
      <c r="I221" s="39">
        <v>4</v>
      </c>
    </row>
    <row r="222" spans="1:9" x14ac:dyDescent="0.25">
      <c r="A222" s="38" t="s">
        <v>141</v>
      </c>
      <c r="B222" s="38">
        <v>25</v>
      </c>
      <c r="C222" s="38">
        <v>3</v>
      </c>
      <c r="D222" s="38">
        <v>2</v>
      </c>
      <c r="E222" s="39" t="s">
        <v>171</v>
      </c>
      <c r="F222" s="39" t="s">
        <v>172</v>
      </c>
      <c r="G222" s="39">
        <v>336</v>
      </c>
      <c r="H222" s="39">
        <v>84</v>
      </c>
      <c r="I222" s="39">
        <v>4</v>
      </c>
    </row>
    <row r="223" spans="1:9" x14ac:dyDescent="0.25">
      <c r="A223" s="38" t="s">
        <v>141</v>
      </c>
      <c r="B223" s="38">
        <v>25</v>
      </c>
      <c r="C223" s="38">
        <v>3</v>
      </c>
      <c r="D223" s="38">
        <v>3</v>
      </c>
      <c r="E223" s="39" t="s">
        <v>171</v>
      </c>
      <c r="F223" s="39" t="s">
        <v>172</v>
      </c>
      <c r="G223" s="39">
        <v>252</v>
      </c>
      <c r="H223" s="39">
        <v>84</v>
      </c>
      <c r="I223" s="39">
        <v>3</v>
      </c>
    </row>
    <row r="224" spans="1:9" x14ac:dyDescent="0.25">
      <c r="A224" s="38" t="s">
        <v>141</v>
      </c>
      <c r="B224" s="38">
        <v>25</v>
      </c>
      <c r="C224" s="38">
        <v>4</v>
      </c>
      <c r="D224" s="38">
        <v>1</v>
      </c>
      <c r="E224" s="39" t="s">
        <v>142</v>
      </c>
      <c r="F224" s="39" t="s">
        <v>143</v>
      </c>
      <c r="G224" s="39">
        <v>90</v>
      </c>
      <c r="H224" s="39">
        <v>6</v>
      </c>
      <c r="I224" s="39">
        <v>15</v>
      </c>
    </row>
    <row r="225" spans="1:9" x14ac:dyDescent="0.25">
      <c r="A225" s="38" t="s">
        <v>141</v>
      </c>
      <c r="B225" s="38">
        <v>25</v>
      </c>
      <c r="C225" s="38">
        <v>4</v>
      </c>
      <c r="D225" s="38">
        <v>2</v>
      </c>
      <c r="E225" s="39" t="s">
        <v>174</v>
      </c>
      <c r="F225" s="39" t="s">
        <v>175</v>
      </c>
      <c r="G225" s="39">
        <v>300</v>
      </c>
      <c r="H225" s="39">
        <v>6</v>
      </c>
      <c r="I225" s="39">
        <v>50</v>
      </c>
    </row>
    <row r="226" spans="1:9" x14ac:dyDescent="0.25">
      <c r="A226" s="38" t="s">
        <v>141</v>
      </c>
      <c r="B226" s="38">
        <v>25</v>
      </c>
      <c r="C226" s="38">
        <v>4</v>
      </c>
      <c r="D226" s="38">
        <v>3</v>
      </c>
      <c r="E226" s="39" t="s">
        <v>174</v>
      </c>
      <c r="F226" s="39" t="s">
        <v>175</v>
      </c>
      <c r="G226" s="39">
        <v>264</v>
      </c>
      <c r="H226" s="39">
        <v>6</v>
      </c>
      <c r="I226" s="39">
        <v>44</v>
      </c>
    </row>
    <row r="227" spans="1:9" x14ac:dyDescent="0.25">
      <c r="A227" s="38" t="s">
        <v>141</v>
      </c>
      <c r="B227" s="38">
        <v>25</v>
      </c>
      <c r="C227" s="38">
        <v>5</v>
      </c>
      <c r="D227" s="38">
        <v>1</v>
      </c>
      <c r="E227" s="39" t="s">
        <v>101</v>
      </c>
      <c r="F227" s="39" t="s">
        <v>173</v>
      </c>
      <c r="G227" s="39">
        <v>1872</v>
      </c>
      <c r="H227" s="39">
        <v>24</v>
      </c>
      <c r="I227" s="39">
        <v>78</v>
      </c>
    </row>
    <row r="228" spans="1:9" x14ac:dyDescent="0.25">
      <c r="A228" s="38" t="s">
        <v>141</v>
      </c>
      <c r="B228" s="38">
        <v>25</v>
      </c>
      <c r="C228" s="38">
        <v>5</v>
      </c>
      <c r="D228" s="38">
        <v>2</v>
      </c>
      <c r="E228" s="39" t="s">
        <v>142</v>
      </c>
      <c r="F228" s="39" t="s">
        <v>143</v>
      </c>
      <c r="G228" s="39">
        <v>300</v>
      </c>
      <c r="H228" s="39">
        <v>6</v>
      </c>
      <c r="I228" s="39">
        <v>50</v>
      </c>
    </row>
    <row r="229" spans="1:9" x14ac:dyDescent="0.25">
      <c r="A229" s="38" t="s">
        <v>141</v>
      </c>
      <c r="B229" s="38">
        <v>25</v>
      </c>
      <c r="C229" s="38">
        <v>5</v>
      </c>
      <c r="D229" s="38">
        <v>3</v>
      </c>
      <c r="E229" s="39" t="s">
        <v>93</v>
      </c>
      <c r="F229" s="39" t="s">
        <v>176</v>
      </c>
      <c r="G229" s="39">
        <v>1968</v>
      </c>
      <c r="H229" s="39">
        <v>24</v>
      </c>
      <c r="I229" s="39">
        <v>82</v>
      </c>
    </row>
    <row r="230" spans="1:9" x14ac:dyDescent="0.25">
      <c r="A230" s="38" t="s">
        <v>141</v>
      </c>
      <c r="B230" s="38">
        <v>26</v>
      </c>
      <c r="C230" s="38">
        <v>1</v>
      </c>
      <c r="D230" s="38">
        <v>3</v>
      </c>
      <c r="E230" s="39" t="s">
        <v>171</v>
      </c>
      <c r="F230" s="39" t="s">
        <v>172</v>
      </c>
      <c r="G230" s="39">
        <v>336</v>
      </c>
      <c r="H230" s="39">
        <v>84</v>
      </c>
      <c r="I230" s="39">
        <v>4</v>
      </c>
    </row>
    <row r="231" spans="1:9" x14ac:dyDescent="0.25">
      <c r="A231" s="38" t="s">
        <v>141</v>
      </c>
      <c r="B231" s="38">
        <v>26</v>
      </c>
      <c r="C231" s="38">
        <v>2</v>
      </c>
      <c r="D231" s="38">
        <v>1</v>
      </c>
      <c r="E231" s="39" t="s">
        <v>171</v>
      </c>
      <c r="F231" s="39" t="s">
        <v>172</v>
      </c>
      <c r="G231" s="39">
        <v>336</v>
      </c>
      <c r="H231" s="39">
        <v>84</v>
      </c>
      <c r="I231" s="39">
        <v>4</v>
      </c>
    </row>
    <row r="232" spans="1:9" x14ac:dyDescent="0.25">
      <c r="A232" s="38" t="s">
        <v>141</v>
      </c>
      <c r="B232" s="38">
        <v>26</v>
      </c>
      <c r="C232" s="38">
        <v>2</v>
      </c>
      <c r="D232" s="38">
        <v>2</v>
      </c>
      <c r="E232" s="39" t="s">
        <v>171</v>
      </c>
      <c r="F232" s="39" t="s">
        <v>172</v>
      </c>
      <c r="G232" s="39">
        <v>336</v>
      </c>
      <c r="H232" s="39">
        <v>84</v>
      </c>
      <c r="I232" s="39">
        <v>4</v>
      </c>
    </row>
    <row r="233" spans="1:9" x14ac:dyDescent="0.25">
      <c r="A233" s="38" t="s">
        <v>141</v>
      </c>
      <c r="B233" s="38">
        <v>26</v>
      </c>
      <c r="C233" s="38">
        <v>2</v>
      </c>
      <c r="D233" s="38">
        <v>3</v>
      </c>
      <c r="E233" s="39" t="s">
        <v>171</v>
      </c>
      <c r="F233" s="39" t="s">
        <v>172</v>
      </c>
      <c r="G233" s="39">
        <v>336</v>
      </c>
      <c r="H233" s="39">
        <v>84</v>
      </c>
      <c r="I233" s="39">
        <v>4</v>
      </c>
    </row>
    <row r="234" spans="1:9" x14ac:dyDescent="0.25">
      <c r="A234" s="38" t="s">
        <v>141</v>
      </c>
      <c r="B234" s="38">
        <v>26</v>
      </c>
      <c r="C234" s="38">
        <v>3</v>
      </c>
      <c r="D234" s="38">
        <v>1</v>
      </c>
      <c r="E234" s="39" t="s">
        <v>171</v>
      </c>
      <c r="F234" s="39" t="s">
        <v>172</v>
      </c>
      <c r="G234" s="39">
        <v>336</v>
      </c>
      <c r="H234" s="39">
        <v>84</v>
      </c>
      <c r="I234" s="39">
        <v>4</v>
      </c>
    </row>
    <row r="235" spans="1:9" x14ac:dyDescent="0.25">
      <c r="A235" s="38" t="s">
        <v>141</v>
      </c>
      <c r="B235" s="38">
        <v>26</v>
      </c>
      <c r="C235" s="38">
        <v>3</v>
      </c>
      <c r="D235" s="38">
        <v>2</v>
      </c>
      <c r="E235" s="39" t="s">
        <v>171</v>
      </c>
      <c r="F235" s="39" t="s">
        <v>172</v>
      </c>
      <c r="G235" s="39">
        <v>336</v>
      </c>
      <c r="H235" s="39">
        <v>84</v>
      </c>
      <c r="I235" s="39">
        <v>4</v>
      </c>
    </row>
    <row r="236" spans="1:9" x14ac:dyDescent="0.25">
      <c r="A236" s="38" t="s">
        <v>141</v>
      </c>
      <c r="B236" s="38">
        <v>26</v>
      </c>
      <c r="C236" s="38">
        <v>3</v>
      </c>
      <c r="D236" s="38">
        <v>3</v>
      </c>
      <c r="E236" s="39" t="s">
        <v>171</v>
      </c>
      <c r="F236" s="39" t="s">
        <v>172</v>
      </c>
      <c r="G236" s="39">
        <v>336</v>
      </c>
      <c r="H236" s="39">
        <v>84</v>
      </c>
      <c r="I236" s="39">
        <v>4</v>
      </c>
    </row>
    <row r="237" spans="1:9" x14ac:dyDescent="0.25">
      <c r="A237" s="38" t="s">
        <v>141</v>
      </c>
      <c r="B237" s="38">
        <v>26</v>
      </c>
      <c r="C237" s="38">
        <v>4</v>
      </c>
      <c r="D237" s="38">
        <v>1</v>
      </c>
      <c r="E237" s="39" t="s">
        <v>171</v>
      </c>
      <c r="F237" s="39" t="s">
        <v>172</v>
      </c>
      <c r="G237" s="39">
        <v>336</v>
      </c>
      <c r="H237" s="39">
        <v>84</v>
      </c>
      <c r="I237" s="39">
        <v>4</v>
      </c>
    </row>
    <row r="238" spans="1:9" x14ac:dyDescent="0.25">
      <c r="A238" s="38" t="s">
        <v>141</v>
      </c>
      <c r="B238" s="38">
        <v>26</v>
      </c>
      <c r="C238" s="38">
        <v>4</v>
      </c>
      <c r="D238" s="38">
        <v>2</v>
      </c>
      <c r="E238" s="39" t="s">
        <v>171</v>
      </c>
      <c r="F238" s="39" t="s">
        <v>172</v>
      </c>
      <c r="G238" s="39">
        <v>336</v>
      </c>
      <c r="H238" s="39">
        <v>84</v>
      </c>
      <c r="I238" s="39">
        <v>4</v>
      </c>
    </row>
    <row r="239" spans="1:9" x14ac:dyDescent="0.25">
      <c r="A239" s="38" t="s">
        <v>141</v>
      </c>
      <c r="B239" s="38">
        <v>26</v>
      </c>
      <c r="C239" s="38">
        <v>4</v>
      </c>
      <c r="D239" s="38">
        <v>3</v>
      </c>
      <c r="E239" s="39" t="s">
        <v>171</v>
      </c>
      <c r="F239" s="39" t="s">
        <v>172</v>
      </c>
      <c r="G239" s="39">
        <v>336</v>
      </c>
      <c r="H239" s="39">
        <v>84</v>
      </c>
      <c r="I239" s="39">
        <v>4</v>
      </c>
    </row>
    <row r="240" spans="1:9" x14ac:dyDescent="0.25">
      <c r="A240" s="38" t="s">
        <v>141</v>
      </c>
      <c r="B240" s="38">
        <v>26</v>
      </c>
      <c r="C240" s="38">
        <v>5</v>
      </c>
      <c r="D240" s="38">
        <v>1</v>
      </c>
      <c r="E240" s="39" t="s">
        <v>171</v>
      </c>
      <c r="F240" s="39" t="s">
        <v>172</v>
      </c>
      <c r="G240" s="39">
        <v>336</v>
      </c>
      <c r="H240" s="39">
        <v>84</v>
      </c>
      <c r="I240" s="39">
        <v>4</v>
      </c>
    </row>
    <row r="241" spans="1:9" x14ac:dyDescent="0.25">
      <c r="A241" s="38" t="s">
        <v>141</v>
      </c>
      <c r="B241" s="38">
        <v>26</v>
      </c>
      <c r="C241" s="38">
        <v>5</v>
      </c>
      <c r="D241" s="38">
        <v>2</v>
      </c>
      <c r="E241" s="39" t="s">
        <v>171</v>
      </c>
      <c r="F241" s="39" t="s">
        <v>172</v>
      </c>
      <c r="G241" s="39">
        <v>336</v>
      </c>
      <c r="H241" s="39">
        <v>84</v>
      </c>
      <c r="I241" s="39">
        <v>4</v>
      </c>
    </row>
    <row r="242" spans="1:9" x14ac:dyDescent="0.25">
      <c r="A242" s="38" t="s">
        <v>141</v>
      </c>
      <c r="B242" s="38">
        <v>26</v>
      </c>
      <c r="C242" s="38">
        <v>5</v>
      </c>
      <c r="D242" s="38">
        <v>3</v>
      </c>
      <c r="E242" s="39" t="s">
        <v>171</v>
      </c>
      <c r="F242" s="39" t="s">
        <v>172</v>
      </c>
      <c r="G242" s="39">
        <v>336</v>
      </c>
      <c r="H242" s="39">
        <v>84</v>
      </c>
      <c r="I242" s="39">
        <v>4</v>
      </c>
    </row>
    <row r="243" spans="1:9" x14ac:dyDescent="0.25">
      <c r="A243" s="38" t="s">
        <v>177</v>
      </c>
      <c r="B243" s="38">
        <v>10</v>
      </c>
      <c r="C243" s="38">
        <v>1</v>
      </c>
      <c r="D243" s="38">
        <v>2</v>
      </c>
      <c r="E243" s="39" t="s">
        <v>97</v>
      </c>
      <c r="F243" s="39" t="s">
        <v>178</v>
      </c>
      <c r="G243" s="39">
        <v>1140</v>
      </c>
      <c r="H243" s="39">
        <v>12</v>
      </c>
      <c r="I243" s="39">
        <v>95</v>
      </c>
    </row>
    <row r="244" spans="1:9" x14ac:dyDescent="0.25">
      <c r="A244" s="38" t="s">
        <v>177</v>
      </c>
      <c r="B244" s="38">
        <v>10</v>
      </c>
      <c r="C244" s="38">
        <v>1</v>
      </c>
      <c r="D244" s="38">
        <v>3</v>
      </c>
      <c r="E244" s="39" t="s">
        <v>179</v>
      </c>
      <c r="F244" s="39" t="s">
        <v>180</v>
      </c>
      <c r="G244" s="39">
        <v>1980</v>
      </c>
      <c r="H244" s="39">
        <v>200</v>
      </c>
      <c r="I244" s="39">
        <v>9</v>
      </c>
    </row>
    <row r="245" spans="1:9" x14ac:dyDescent="0.25">
      <c r="A245" s="38" t="s">
        <v>177</v>
      </c>
      <c r="B245" s="38">
        <v>10</v>
      </c>
      <c r="C245" s="38">
        <v>2</v>
      </c>
      <c r="D245" s="38">
        <v>1</v>
      </c>
      <c r="E245" s="39" t="s">
        <v>96</v>
      </c>
      <c r="F245" s="39" t="s">
        <v>181</v>
      </c>
      <c r="G245" s="39">
        <v>432</v>
      </c>
      <c r="H245" s="39">
        <v>12</v>
      </c>
      <c r="I245" s="39">
        <v>36</v>
      </c>
    </row>
    <row r="246" spans="1:9" x14ac:dyDescent="0.25">
      <c r="A246" s="38" t="s">
        <v>177</v>
      </c>
      <c r="B246" s="38">
        <v>10</v>
      </c>
      <c r="C246" s="38">
        <v>2</v>
      </c>
      <c r="D246" s="38">
        <v>2</v>
      </c>
      <c r="E246" s="39" t="s">
        <v>182</v>
      </c>
      <c r="F246" s="39" t="s">
        <v>183</v>
      </c>
      <c r="G246" s="39">
        <v>1164</v>
      </c>
      <c r="H246" s="39">
        <v>12</v>
      </c>
      <c r="I246" s="39">
        <v>97</v>
      </c>
    </row>
    <row r="247" spans="1:9" x14ac:dyDescent="0.25">
      <c r="A247" s="38" t="s">
        <v>177</v>
      </c>
      <c r="B247" s="38">
        <v>10</v>
      </c>
      <c r="C247" s="38">
        <v>3</v>
      </c>
      <c r="D247" s="38">
        <v>1</v>
      </c>
      <c r="E247" s="39" t="s">
        <v>112</v>
      </c>
      <c r="F247" s="39" t="s">
        <v>184</v>
      </c>
      <c r="G247" s="39">
        <v>432</v>
      </c>
      <c r="H247" s="39">
        <v>12</v>
      </c>
      <c r="I247" s="39">
        <v>36</v>
      </c>
    </row>
    <row r="248" spans="1:9" x14ac:dyDescent="0.25">
      <c r="A248" s="38" t="s">
        <v>177</v>
      </c>
      <c r="B248" s="38">
        <v>10</v>
      </c>
      <c r="C248" s="38">
        <v>3</v>
      </c>
      <c r="D248" s="38">
        <v>2</v>
      </c>
      <c r="E248" s="39" t="s">
        <v>112</v>
      </c>
      <c r="F248" s="39" t="s">
        <v>184</v>
      </c>
      <c r="G248" s="39">
        <v>432</v>
      </c>
      <c r="H248" s="39">
        <v>12</v>
      </c>
      <c r="I248" s="39">
        <v>36</v>
      </c>
    </row>
    <row r="249" spans="1:9" x14ac:dyDescent="0.25">
      <c r="A249" s="38" t="s">
        <v>177</v>
      </c>
      <c r="B249" s="38">
        <v>10</v>
      </c>
      <c r="C249" s="38">
        <v>3</v>
      </c>
      <c r="D249" s="38">
        <v>3</v>
      </c>
      <c r="E249" s="39" t="s">
        <v>112</v>
      </c>
      <c r="F249" s="39" t="s">
        <v>184</v>
      </c>
      <c r="G249" s="39">
        <v>432</v>
      </c>
      <c r="H249" s="39">
        <v>12</v>
      </c>
      <c r="I249" s="39">
        <v>36</v>
      </c>
    </row>
    <row r="250" spans="1:9" x14ac:dyDescent="0.25">
      <c r="A250" s="38" t="s">
        <v>177</v>
      </c>
      <c r="B250" s="38">
        <v>10</v>
      </c>
      <c r="C250" s="38">
        <v>4</v>
      </c>
      <c r="D250" s="38">
        <v>1</v>
      </c>
      <c r="E250" s="39" t="s">
        <v>112</v>
      </c>
      <c r="F250" s="39" t="s">
        <v>184</v>
      </c>
      <c r="G250" s="39">
        <v>432</v>
      </c>
      <c r="H250" s="39">
        <v>12</v>
      </c>
      <c r="I250" s="39">
        <v>36</v>
      </c>
    </row>
    <row r="251" spans="1:9" x14ac:dyDescent="0.25">
      <c r="A251" s="38" t="s">
        <v>177</v>
      </c>
      <c r="B251" s="38">
        <v>10</v>
      </c>
      <c r="C251" s="38">
        <v>4</v>
      </c>
      <c r="D251" s="38">
        <v>2</v>
      </c>
      <c r="E251" s="39" t="s">
        <v>112</v>
      </c>
      <c r="F251" s="39" t="s">
        <v>184</v>
      </c>
      <c r="G251" s="39">
        <v>432</v>
      </c>
      <c r="H251" s="39">
        <v>12</v>
      </c>
      <c r="I251" s="39">
        <v>36</v>
      </c>
    </row>
    <row r="252" spans="1:9" x14ac:dyDescent="0.25">
      <c r="A252" s="38" t="s">
        <v>177</v>
      </c>
      <c r="B252" s="38">
        <v>10</v>
      </c>
      <c r="C252" s="38">
        <v>4</v>
      </c>
      <c r="D252" s="38">
        <v>3</v>
      </c>
      <c r="E252" s="39" t="s">
        <v>112</v>
      </c>
      <c r="F252" s="39" t="s">
        <v>184</v>
      </c>
      <c r="G252" s="39">
        <v>432</v>
      </c>
      <c r="H252" s="39">
        <v>12</v>
      </c>
      <c r="I252" s="39">
        <v>36</v>
      </c>
    </row>
    <row r="253" spans="1:9" x14ac:dyDescent="0.25">
      <c r="A253" s="38" t="s">
        <v>177</v>
      </c>
      <c r="B253" s="38">
        <v>10</v>
      </c>
      <c r="C253" s="38">
        <v>5</v>
      </c>
      <c r="D253" s="38">
        <v>1</v>
      </c>
      <c r="E253" s="39" t="s">
        <v>112</v>
      </c>
      <c r="F253" s="39" t="s">
        <v>184</v>
      </c>
      <c r="G253" s="39">
        <v>504</v>
      </c>
      <c r="H253" s="39">
        <v>12</v>
      </c>
      <c r="I253" s="39">
        <v>36</v>
      </c>
    </row>
    <row r="254" spans="1:9" x14ac:dyDescent="0.25">
      <c r="A254" s="38" t="s">
        <v>177</v>
      </c>
      <c r="B254" s="38">
        <v>10</v>
      </c>
      <c r="C254" s="38">
        <v>5</v>
      </c>
      <c r="D254" s="38">
        <v>3</v>
      </c>
      <c r="E254" s="39" t="s">
        <v>112</v>
      </c>
      <c r="F254" s="39" t="s">
        <v>184</v>
      </c>
      <c r="G254" s="39">
        <v>432</v>
      </c>
      <c r="H254" s="39">
        <v>12</v>
      </c>
      <c r="I254" s="39">
        <v>36</v>
      </c>
    </row>
    <row r="255" spans="1:9" x14ac:dyDescent="0.25">
      <c r="A255" s="38" t="s">
        <v>177</v>
      </c>
      <c r="B255" s="38">
        <v>11</v>
      </c>
      <c r="C255" s="38">
        <v>1</v>
      </c>
      <c r="D255" s="38">
        <v>2</v>
      </c>
      <c r="E255" s="39" t="s">
        <v>112</v>
      </c>
      <c r="F255" s="39" t="s">
        <v>184</v>
      </c>
      <c r="G255" s="39">
        <v>288</v>
      </c>
      <c r="H255" s="39">
        <v>12</v>
      </c>
      <c r="I255" s="39">
        <v>36</v>
      </c>
    </row>
    <row r="256" spans="1:9" x14ac:dyDescent="0.25">
      <c r="A256" s="38" t="s">
        <v>177</v>
      </c>
      <c r="B256" s="38">
        <v>11</v>
      </c>
      <c r="C256" s="38">
        <v>1</v>
      </c>
      <c r="D256" s="38">
        <v>3</v>
      </c>
      <c r="E256" s="39" t="s">
        <v>115</v>
      </c>
      <c r="F256" s="39" t="s">
        <v>116</v>
      </c>
      <c r="G256" s="39">
        <v>648</v>
      </c>
      <c r="H256" s="39">
        <v>36</v>
      </c>
      <c r="I256" s="39">
        <v>18</v>
      </c>
    </row>
    <row r="257" spans="1:9" x14ac:dyDescent="0.25">
      <c r="A257" s="38" t="s">
        <v>177</v>
      </c>
      <c r="B257" s="38">
        <v>11</v>
      </c>
      <c r="C257" s="38">
        <v>2</v>
      </c>
      <c r="D257" s="38">
        <v>1</v>
      </c>
      <c r="E257" s="39" t="s">
        <v>104</v>
      </c>
      <c r="F257" s="39" t="s">
        <v>151</v>
      </c>
      <c r="G257" s="39">
        <v>1152</v>
      </c>
      <c r="H257" s="39">
        <v>24</v>
      </c>
      <c r="I257" s="39">
        <v>48</v>
      </c>
    </row>
    <row r="258" spans="1:9" x14ac:dyDescent="0.25">
      <c r="A258" s="38" t="s">
        <v>177</v>
      </c>
      <c r="B258" s="38">
        <v>11</v>
      </c>
      <c r="C258" s="38">
        <v>2</v>
      </c>
      <c r="D258" s="38">
        <v>2</v>
      </c>
      <c r="E258" s="39" t="s">
        <v>174</v>
      </c>
      <c r="F258" s="39" t="s">
        <v>175</v>
      </c>
      <c r="G258" s="39">
        <v>264</v>
      </c>
      <c r="H258" s="39">
        <v>6</v>
      </c>
      <c r="I258" s="39">
        <v>44</v>
      </c>
    </row>
    <row r="259" spans="1:9" x14ac:dyDescent="0.25">
      <c r="A259" s="38" t="s">
        <v>177</v>
      </c>
      <c r="B259" s="38">
        <v>11</v>
      </c>
      <c r="C259" s="38">
        <v>2</v>
      </c>
      <c r="D259" s="38">
        <v>3</v>
      </c>
      <c r="E259" s="39" t="s">
        <v>111</v>
      </c>
      <c r="F259" s="39" t="s">
        <v>185</v>
      </c>
      <c r="G259" s="39">
        <v>288</v>
      </c>
      <c r="H259" s="39">
        <v>12</v>
      </c>
      <c r="I259" s="39">
        <v>24</v>
      </c>
    </row>
    <row r="260" spans="1:9" x14ac:dyDescent="0.25">
      <c r="A260" s="38" t="s">
        <v>177</v>
      </c>
      <c r="B260" s="38">
        <v>11</v>
      </c>
      <c r="C260" s="38">
        <v>3</v>
      </c>
      <c r="D260" s="38">
        <v>1</v>
      </c>
      <c r="E260" s="39" t="s">
        <v>111</v>
      </c>
      <c r="F260" s="39" t="s">
        <v>185</v>
      </c>
      <c r="G260" s="39">
        <v>288</v>
      </c>
      <c r="H260" s="39">
        <v>12</v>
      </c>
      <c r="I260" s="39">
        <v>24</v>
      </c>
    </row>
    <row r="261" spans="1:9" x14ac:dyDescent="0.25">
      <c r="A261" s="38" t="s">
        <v>177</v>
      </c>
      <c r="B261" s="38">
        <v>11</v>
      </c>
      <c r="C261" s="38">
        <v>3</v>
      </c>
      <c r="D261" s="38">
        <v>2</v>
      </c>
      <c r="E261" s="39" t="s">
        <v>111</v>
      </c>
      <c r="F261" s="39" t="s">
        <v>185</v>
      </c>
      <c r="G261" s="39">
        <v>288</v>
      </c>
      <c r="H261" s="39">
        <v>12</v>
      </c>
      <c r="I261" s="39">
        <v>24</v>
      </c>
    </row>
    <row r="262" spans="1:9" x14ac:dyDescent="0.25">
      <c r="A262" s="38" t="s">
        <v>177</v>
      </c>
      <c r="B262" s="38">
        <v>11</v>
      </c>
      <c r="C262" s="38">
        <v>3</v>
      </c>
      <c r="D262" s="38">
        <v>3</v>
      </c>
      <c r="E262" s="39" t="s">
        <v>111</v>
      </c>
      <c r="F262" s="39" t="s">
        <v>185</v>
      </c>
      <c r="G262" s="39">
        <v>288</v>
      </c>
      <c r="H262" s="39">
        <v>12</v>
      </c>
      <c r="I262" s="39">
        <v>24</v>
      </c>
    </row>
    <row r="263" spans="1:9" x14ac:dyDescent="0.25">
      <c r="A263" s="38" t="s">
        <v>177</v>
      </c>
      <c r="B263" s="38">
        <v>11</v>
      </c>
      <c r="C263" s="38">
        <v>4</v>
      </c>
      <c r="D263" s="38">
        <v>1</v>
      </c>
      <c r="E263" s="39" t="s">
        <v>112</v>
      </c>
      <c r="F263" s="39" t="s">
        <v>184</v>
      </c>
      <c r="G263" s="39">
        <v>432</v>
      </c>
      <c r="H263" s="39">
        <v>12</v>
      </c>
      <c r="I263" s="39">
        <v>36</v>
      </c>
    </row>
    <row r="264" spans="1:9" x14ac:dyDescent="0.25">
      <c r="A264" s="38" t="s">
        <v>177</v>
      </c>
      <c r="B264" s="38">
        <v>11</v>
      </c>
      <c r="C264" s="38">
        <v>4</v>
      </c>
      <c r="D264" s="38">
        <v>2</v>
      </c>
      <c r="E264" s="39" t="s">
        <v>112</v>
      </c>
      <c r="F264" s="39" t="s">
        <v>184</v>
      </c>
      <c r="G264" s="39">
        <v>432</v>
      </c>
      <c r="H264" s="39">
        <v>12</v>
      </c>
      <c r="I264" s="39">
        <v>36</v>
      </c>
    </row>
    <row r="265" spans="1:9" x14ac:dyDescent="0.25">
      <c r="A265" s="38" t="s">
        <v>177</v>
      </c>
      <c r="B265" s="38">
        <v>11</v>
      </c>
      <c r="C265" s="38">
        <v>4</v>
      </c>
      <c r="D265" s="38">
        <v>3</v>
      </c>
      <c r="E265" s="39" t="s">
        <v>111</v>
      </c>
      <c r="F265" s="39" t="s">
        <v>185</v>
      </c>
      <c r="G265" s="39">
        <v>288</v>
      </c>
      <c r="H265" s="39">
        <v>12</v>
      </c>
      <c r="I265" s="39">
        <v>24</v>
      </c>
    </row>
    <row r="266" spans="1:9" x14ac:dyDescent="0.25">
      <c r="A266" s="38" t="s">
        <v>177</v>
      </c>
      <c r="B266" s="38">
        <v>11</v>
      </c>
      <c r="C266" s="38">
        <v>5</v>
      </c>
      <c r="D266" s="38">
        <v>1</v>
      </c>
      <c r="E266" s="39" t="s">
        <v>125</v>
      </c>
      <c r="F266" s="39" t="s">
        <v>186</v>
      </c>
      <c r="G266" s="39">
        <v>240</v>
      </c>
      <c r="H266" s="39">
        <v>12</v>
      </c>
      <c r="I266" s="39">
        <v>20</v>
      </c>
    </row>
    <row r="267" spans="1:9" x14ac:dyDescent="0.25">
      <c r="A267" s="38" t="s">
        <v>177</v>
      </c>
      <c r="B267" s="38">
        <v>11</v>
      </c>
      <c r="C267" s="38">
        <v>5</v>
      </c>
      <c r="D267" s="38">
        <v>2</v>
      </c>
      <c r="E267" s="39" t="s">
        <v>112</v>
      </c>
      <c r="F267" s="39" t="s">
        <v>184</v>
      </c>
      <c r="G267" s="39">
        <v>432</v>
      </c>
      <c r="H267" s="39">
        <v>12</v>
      </c>
      <c r="I267" s="39">
        <v>36</v>
      </c>
    </row>
    <row r="268" spans="1:9" x14ac:dyDescent="0.25">
      <c r="A268" s="38" t="s">
        <v>177</v>
      </c>
      <c r="B268" s="38">
        <v>11</v>
      </c>
      <c r="C268" s="38">
        <v>5</v>
      </c>
      <c r="D268" s="38">
        <v>3</v>
      </c>
      <c r="E268" s="39" t="s">
        <v>111</v>
      </c>
      <c r="F268" s="39" t="s">
        <v>185</v>
      </c>
      <c r="G268" s="39">
        <v>288</v>
      </c>
      <c r="H268" s="39">
        <v>12</v>
      </c>
      <c r="I268" s="39">
        <v>24</v>
      </c>
    </row>
    <row r="269" spans="1:9" x14ac:dyDescent="0.25">
      <c r="A269" s="38" t="s">
        <v>177</v>
      </c>
      <c r="B269" s="38">
        <v>12</v>
      </c>
      <c r="C269" s="38">
        <v>1</v>
      </c>
      <c r="D269" s="38">
        <v>2</v>
      </c>
      <c r="E269" s="39" t="s">
        <v>96</v>
      </c>
      <c r="F269" s="39" t="s">
        <v>181</v>
      </c>
      <c r="G269" s="39">
        <v>432</v>
      </c>
      <c r="H269" s="39">
        <v>12</v>
      </c>
      <c r="I269" s="39">
        <v>36</v>
      </c>
    </row>
    <row r="270" spans="1:9" x14ac:dyDescent="0.25">
      <c r="A270" s="38" t="s">
        <v>177</v>
      </c>
      <c r="B270" s="38">
        <v>12</v>
      </c>
      <c r="C270" s="38">
        <v>1</v>
      </c>
      <c r="D270" s="38">
        <v>3</v>
      </c>
      <c r="E270" s="39" t="s">
        <v>95</v>
      </c>
      <c r="F270" s="39" t="s">
        <v>187</v>
      </c>
      <c r="G270" s="39">
        <v>348</v>
      </c>
      <c r="H270" s="39">
        <v>6</v>
      </c>
      <c r="I270" s="39">
        <v>58</v>
      </c>
    </row>
    <row r="271" spans="1:9" x14ac:dyDescent="0.25">
      <c r="A271" s="38" t="s">
        <v>177</v>
      </c>
      <c r="B271" s="38">
        <v>12</v>
      </c>
      <c r="C271" s="38">
        <v>2</v>
      </c>
      <c r="D271" s="38">
        <v>1</v>
      </c>
      <c r="E271" s="39" t="s">
        <v>111</v>
      </c>
      <c r="F271" s="39" t="s">
        <v>185</v>
      </c>
      <c r="G271" s="39">
        <v>288</v>
      </c>
      <c r="H271" s="39">
        <v>12</v>
      </c>
      <c r="I271" s="39">
        <v>24</v>
      </c>
    </row>
    <row r="272" spans="1:9" x14ac:dyDescent="0.25">
      <c r="A272" s="38" t="s">
        <v>177</v>
      </c>
      <c r="B272" s="38">
        <v>12</v>
      </c>
      <c r="C272" s="38">
        <v>2</v>
      </c>
      <c r="D272" s="38">
        <v>2</v>
      </c>
      <c r="E272" s="39" t="s">
        <v>111</v>
      </c>
      <c r="F272" s="39" t="s">
        <v>185</v>
      </c>
      <c r="G272" s="39">
        <v>288</v>
      </c>
      <c r="H272" s="39">
        <v>12</v>
      </c>
      <c r="I272" s="39">
        <v>24</v>
      </c>
    </row>
    <row r="273" spans="1:9" x14ac:dyDescent="0.25">
      <c r="A273" s="38" t="s">
        <v>177</v>
      </c>
      <c r="B273" s="38">
        <v>12</v>
      </c>
      <c r="C273" s="38">
        <v>2</v>
      </c>
      <c r="D273" s="38">
        <v>3</v>
      </c>
      <c r="E273" s="39" t="s">
        <v>111</v>
      </c>
      <c r="F273" s="39" t="s">
        <v>185</v>
      </c>
      <c r="G273" s="39">
        <v>288</v>
      </c>
      <c r="H273" s="39">
        <v>12</v>
      </c>
      <c r="I273" s="39">
        <v>24</v>
      </c>
    </row>
    <row r="274" spans="1:9" x14ac:dyDescent="0.25">
      <c r="A274" s="38" t="s">
        <v>177</v>
      </c>
      <c r="B274" s="38">
        <v>12</v>
      </c>
      <c r="C274" s="38">
        <v>3</v>
      </c>
      <c r="D274" s="38">
        <v>1</v>
      </c>
      <c r="E274" s="39" t="s">
        <v>111</v>
      </c>
      <c r="F274" s="39" t="s">
        <v>185</v>
      </c>
      <c r="G274" s="39">
        <v>288</v>
      </c>
      <c r="H274" s="39">
        <v>12</v>
      </c>
      <c r="I274" s="39">
        <v>24</v>
      </c>
    </row>
    <row r="275" spans="1:9" x14ac:dyDescent="0.25">
      <c r="A275" s="38" t="s">
        <v>177</v>
      </c>
      <c r="B275" s="38">
        <v>12</v>
      </c>
      <c r="C275" s="38">
        <v>3</v>
      </c>
      <c r="D275" s="38">
        <v>2</v>
      </c>
      <c r="E275" s="39" t="s">
        <v>111</v>
      </c>
      <c r="F275" s="39" t="s">
        <v>185</v>
      </c>
      <c r="G275" s="39">
        <v>288</v>
      </c>
      <c r="H275" s="39">
        <v>12</v>
      </c>
      <c r="I275" s="39">
        <v>24</v>
      </c>
    </row>
    <row r="276" spans="1:9" x14ac:dyDescent="0.25">
      <c r="A276" s="38" t="s">
        <v>177</v>
      </c>
      <c r="B276" s="38">
        <v>12</v>
      </c>
      <c r="C276" s="38">
        <v>3</v>
      </c>
      <c r="D276" s="38">
        <v>3</v>
      </c>
      <c r="E276" s="39" t="s">
        <v>111</v>
      </c>
      <c r="F276" s="39" t="s">
        <v>185</v>
      </c>
      <c r="G276" s="39">
        <v>288</v>
      </c>
      <c r="H276" s="39">
        <v>12</v>
      </c>
      <c r="I276" s="39">
        <v>24</v>
      </c>
    </row>
    <row r="277" spans="1:9" x14ac:dyDescent="0.25">
      <c r="A277" s="38" t="s">
        <v>177</v>
      </c>
      <c r="B277" s="38">
        <v>12</v>
      </c>
      <c r="C277" s="38">
        <v>4</v>
      </c>
      <c r="D277" s="38">
        <v>1</v>
      </c>
      <c r="E277" s="39" t="s">
        <v>111</v>
      </c>
      <c r="F277" s="39" t="s">
        <v>185</v>
      </c>
      <c r="G277" s="39">
        <v>288</v>
      </c>
      <c r="H277" s="39">
        <v>12</v>
      </c>
      <c r="I277" s="39">
        <v>24</v>
      </c>
    </row>
    <row r="278" spans="1:9" x14ac:dyDescent="0.25">
      <c r="A278" s="38" t="s">
        <v>177</v>
      </c>
      <c r="B278" s="38">
        <v>12</v>
      </c>
      <c r="C278" s="38">
        <v>4</v>
      </c>
      <c r="D278" s="38">
        <v>2</v>
      </c>
      <c r="E278" s="39" t="s">
        <v>111</v>
      </c>
      <c r="F278" s="39" t="s">
        <v>185</v>
      </c>
      <c r="G278" s="39">
        <v>288</v>
      </c>
      <c r="H278" s="39">
        <v>12</v>
      </c>
      <c r="I278" s="39">
        <v>24</v>
      </c>
    </row>
    <row r="279" spans="1:9" x14ac:dyDescent="0.25">
      <c r="A279" s="38" t="s">
        <v>177</v>
      </c>
      <c r="B279" s="38">
        <v>12</v>
      </c>
      <c r="C279" s="38">
        <v>4</v>
      </c>
      <c r="D279" s="38">
        <v>3</v>
      </c>
      <c r="E279" s="39" t="s">
        <v>111</v>
      </c>
      <c r="F279" s="39" t="s">
        <v>185</v>
      </c>
      <c r="G279" s="39">
        <v>288</v>
      </c>
      <c r="H279" s="39">
        <v>12</v>
      </c>
      <c r="I279" s="39">
        <v>24</v>
      </c>
    </row>
    <row r="280" spans="1:9" x14ac:dyDescent="0.25">
      <c r="A280" s="38" t="s">
        <v>177</v>
      </c>
      <c r="B280" s="38">
        <v>12</v>
      </c>
      <c r="C280" s="38">
        <v>5</v>
      </c>
      <c r="D280" s="38">
        <v>1</v>
      </c>
      <c r="E280" s="39" t="s">
        <v>111</v>
      </c>
      <c r="F280" s="39" t="s">
        <v>185</v>
      </c>
      <c r="G280" s="39">
        <v>288</v>
      </c>
      <c r="H280" s="39">
        <v>12</v>
      </c>
      <c r="I280" s="39">
        <v>24</v>
      </c>
    </row>
    <row r="281" spans="1:9" x14ac:dyDescent="0.25">
      <c r="A281" s="38" t="s">
        <v>177</v>
      </c>
      <c r="B281" s="38">
        <v>12</v>
      </c>
      <c r="C281" s="38">
        <v>5</v>
      </c>
      <c r="D281" s="38">
        <v>2</v>
      </c>
      <c r="E281" s="39" t="s">
        <v>111</v>
      </c>
      <c r="F281" s="39" t="s">
        <v>185</v>
      </c>
      <c r="G281" s="39">
        <v>288</v>
      </c>
      <c r="H281" s="39">
        <v>12</v>
      </c>
      <c r="I281" s="39">
        <v>24</v>
      </c>
    </row>
    <row r="282" spans="1:9" x14ac:dyDescent="0.25">
      <c r="A282" s="38" t="s">
        <v>177</v>
      </c>
      <c r="B282" s="38">
        <v>12</v>
      </c>
      <c r="C282" s="38">
        <v>5</v>
      </c>
      <c r="D282" s="38">
        <v>3</v>
      </c>
      <c r="E282" s="39" t="s">
        <v>111</v>
      </c>
      <c r="F282" s="39" t="s">
        <v>185</v>
      </c>
      <c r="G282" s="39">
        <v>288</v>
      </c>
      <c r="H282" s="39">
        <v>12</v>
      </c>
      <c r="I282" s="39">
        <v>24</v>
      </c>
    </row>
    <row r="283" spans="1:9" x14ac:dyDescent="0.25">
      <c r="A283" s="38" t="s">
        <v>177</v>
      </c>
      <c r="B283" s="38">
        <v>13</v>
      </c>
      <c r="C283" s="38">
        <v>1</v>
      </c>
      <c r="D283" s="38">
        <v>1</v>
      </c>
      <c r="E283" s="39" t="s">
        <v>111</v>
      </c>
      <c r="F283" s="39" t="s">
        <v>185</v>
      </c>
      <c r="G283" s="39">
        <v>288</v>
      </c>
      <c r="H283" s="39">
        <v>12</v>
      </c>
      <c r="I283" s="39">
        <v>24</v>
      </c>
    </row>
    <row r="284" spans="1:9" x14ac:dyDescent="0.25">
      <c r="A284" s="38" t="s">
        <v>177</v>
      </c>
      <c r="B284" s="38">
        <v>13</v>
      </c>
      <c r="C284" s="38">
        <v>1</v>
      </c>
      <c r="D284" s="38">
        <v>2</v>
      </c>
      <c r="E284" s="39" t="s">
        <v>100</v>
      </c>
      <c r="F284" s="39" t="s">
        <v>188</v>
      </c>
      <c r="G284" s="39">
        <v>528</v>
      </c>
      <c r="H284" s="39">
        <v>12</v>
      </c>
      <c r="I284" s="39">
        <v>44</v>
      </c>
    </row>
    <row r="285" spans="1:9" x14ac:dyDescent="0.25">
      <c r="A285" s="38" t="s">
        <v>177</v>
      </c>
      <c r="B285" s="38">
        <v>13</v>
      </c>
      <c r="C285" s="38">
        <v>1</v>
      </c>
      <c r="D285" s="38">
        <v>3</v>
      </c>
      <c r="E285" s="39" t="s">
        <v>107</v>
      </c>
      <c r="F285" s="39" t="s">
        <v>189</v>
      </c>
      <c r="G285" s="39">
        <v>1000</v>
      </c>
      <c r="H285" s="39">
        <v>200</v>
      </c>
      <c r="I285" s="39">
        <v>5</v>
      </c>
    </row>
    <row r="286" spans="1:9" x14ac:dyDescent="0.25">
      <c r="A286" s="38" t="s">
        <v>177</v>
      </c>
      <c r="B286" s="38">
        <v>13</v>
      </c>
      <c r="C286" s="38">
        <v>2</v>
      </c>
      <c r="D286" s="38">
        <v>1</v>
      </c>
      <c r="E286" s="39" t="s">
        <v>111</v>
      </c>
      <c r="F286" s="39" t="s">
        <v>185</v>
      </c>
      <c r="G286" s="39">
        <v>288</v>
      </c>
      <c r="H286" s="39">
        <v>12</v>
      </c>
      <c r="I286" s="39">
        <v>24</v>
      </c>
    </row>
    <row r="287" spans="1:9" x14ac:dyDescent="0.25">
      <c r="A287" s="38" t="s">
        <v>177</v>
      </c>
      <c r="B287" s="38">
        <v>13</v>
      </c>
      <c r="C287" s="38">
        <v>2</v>
      </c>
      <c r="D287" s="38">
        <v>2</v>
      </c>
      <c r="E287" s="39" t="s">
        <v>111</v>
      </c>
      <c r="F287" s="39" t="s">
        <v>185</v>
      </c>
      <c r="G287" s="39">
        <v>288</v>
      </c>
      <c r="H287" s="39">
        <v>12</v>
      </c>
      <c r="I287" s="39">
        <v>24</v>
      </c>
    </row>
    <row r="288" spans="1:9" x14ac:dyDescent="0.25">
      <c r="A288" s="38" t="s">
        <v>177</v>
      </c>
      <c r="B288" s="38">
        <v>13</v>
      </c>
      <c r="C288" s="38">
        <v>2</v>
      </c>
      <c r="D288" s="38">
        <v>3</v>
      </c>
      <c r="E288" s="39" t="s">
        <v>111</v>
      </c>
      <c r="F288" s="39" t="s">
        <v>185</v>
      </c>
      <c r="G288" s="39">
        <v>288</v>
      </c>
      <c r="H288" s="39">
        <v>12</v>
      </c>
      <c r="I288" s="39">
        <v>24</v>
      </c>
    </row>
    <row r="289" spans="1:9" x14ac:dyDescent="0.25">
      <c r="A289" s="38" t="s">
        <v>177</v>
      </c>
      <c r="B289" s="38">
        <v>13</v>
      </c>
      <c r="C289" s="38">
        <v>3</v>
      </c>
      <c r="D289" s="38">
        <v>1</v>
      </c>
      <c r="E289" s="39" t="s">
        <v>111</v>
      </c>
      <c r="F289" s="39" t="s">
        <v>185</v>
      </c>
      <c r="G289" s="39">
        <v>288</v>
      </c>
      <c r="H289" s="39">
        <v>12</v>
      </c>
      <c r="I289" s="39">
        <v>24</v>
      </c>
    </row>
    <row r="290" spans="1:9" x14ac:dyDescent="0.25">
      <c r="A290" s="38" t="s">
        <v>177</v>
      </c>
      <c r="B290" s="38">
        <v>13</v>
      </c>
      <c r="C290" s="38">
        <v>3</v>
      </c>
      <c r="D290" s="38">
        <v>2</v>
      </c>
      <c r="E290" s="39" t="s">
        <v>111</v>
      </c>
      <c r="F290" s="39" t="s">
        <v>185</v>
      </c>
      <c r="G290" s="39">
        <v>288</v>
      </c>
      <c r="H290" s="39">
        <v>12</v>
      </c>
      <c r="I290" s="39">
        <v>24</v>
      </c>
    </row>
    <row r="291" spans="1:9" x14ac:dyDescent="0.25">
      <c r="A291" s="38" t="s">
        <v>177</v>
      </c>
      <c r="B291" s="38">
        <v>13</v>
      </c>
      <c r="C291" s="38">
        <v>3</v>
      </c>
      <c r="D291" s="38">
        <v>3</v>
      </c>
      <c r="E291" s="39" t="s">
        <v>111</v>
      </c>
      <c r="F291" s="39" t="s">
        <v>185</v>
      </c>
      <c r="G291" s="39">
        <v>288</v>
      </c>
      <c r="H291" s="39">
        <v>12</v>
      </c>
      <c r="I291" s="39">
        <v>24</v>
      </c>
    </row>
    <row r="292" spans="1:9" x14ac:dyDescent="0.25">
      <c r="A292" s="38" t="s">
        <v>177</v>
      </c>
      <c r="B292" s="38">
        <v>13</v>
      </c>
      <c r="C292" s="38">
        <v>4</v>
      </c>
      <c r="D292" s="38">
        <v>1</v>
      </c>
      <c r="E292" s="39" t="s">
        <v>111</v>
      </c>
      <c r="F292" s="39" t="s">
        <v>185</v>
      </c>
      <c r="G292" s="39">
        <v>288</v>
      </c>
      <c r="H292" s="39">
        <v>12</v>
      </c>
      <c r="I292" s="39">
        <v>24</v>
      </c>
    </row>
    <row r="293" spans="1:9" x14ac:dyDescent="0.25">
      <c r="A293" s="38" t="s">
        <v>177</v>
      </c>
      <c r="B293" s="38">
        <v>13</v>
      </c>
      <c r="C293" s="38">
        <v>4</v>
      </c>
      <c r="D293" s="38">
        <v>2</v>
      </c>
      <c r="E293" s="39" t="s">
        <v>111</v>
      </c>
      <c r="F293" s="39" t="s">
        <v>185</v>
      </c>
      <c r="G293" s="39">
        <v>288</v>
      </c>
      <c r="H293" s="39">
        <v>12</v>
      </c>
      <c r="I293" s="39">
        <v>24</v>
      </c>
    </row>
    <row r="294" spans="1:9" x14ac:dyDescent="0.25">
      <c r="A294" s="38" t="s">
        <v>177</v>
      </c>
      <c r="B294" s="38">
        <v>13</v>
      </c>
      <c r="C294" s="38">
        <v>4</v>
      </c>
      <c r="D294" s="38">
        <v>3</v>
      </c>
      <c r="E294" s="39" t="s">
        <v>111</v>
      </c>
      <c r="F294" s="39" t="s">
        <v>185</v>
      </c>
      <c r="G294" s="39">
        <v>288</v>
      </c>
      <c r="H294" s="39">
        <v>12</v>
      </c>
      <c r="I294" s="39">
        <v>24</v>
      </c>
    </row>
    <row r="295" spans="1:9" x14ac:dyDescent="0.25">
      <c r="A295" s="38" t="s">
        <v>177</v>
      </c>
      <c r="B295" s="38">
        <v>13</v>
      </c>
      <c r="C295" s="38">
        <v>5</v>
      </c>
      <c r="D295" s="38">
        <v>1</v>
      </c>
      <c r="E295" s="39" t="s">
        <v>111</v>
      </c>
      <c r="F295" s="39" t="s">
        <v>185</v>
      </c>
      <c r="G295" s="39">
        <v>288</v>
      </c>
      <c r="H295" s="39">
        <v>12</v>
      </c>
      <c r="I295" s="39">
        <v>24</v>
      </c>
    </row>
    <row r="296" spans="1:9" x14ac:dyDescent="0.25">
      <c r="A296" s="38" t="s">
        <v>177</v>
      </c>
      <c r="B296" s="38">
        <v>13</v>
      </c>
      <c r="C296" s="38">
        <v>5</v>
      </c>
      <c r="D296" s="38">
        <v>2</v>
      </c>
      <c r="E296" s="39" t="s">
        <v>111</v>
      </c>
      <c r="F296" s="39" t="s">
        <v>185</v>
      </c>
      <c r="G296" s="39">
        <v>288</v>
      </c>
      <c r="H296" s="39">
        <v>12</v>
      </c>
      <c r="I296" s="39">
        <v>24</v>
      </c>
    </row>
    <row r="297" spans="1:9" x14ac:dyDescent="0.25">
      <c r="A297" s="38" t="s">
        <v>177</v>
      </c>
      <c r="B297" s="38">
        <v>13</v>
      </c>
      <c r="C297" s="38">
        <v>5</v>
      </c>
      <c r="D297" s="38">
        <v>3</v>
      </c>
      <c r="E297" s="39" t="s">
        <v>111</v>
      </c>
      <c r="F297" s="39" t="s">
        <v>185</v>
      </c>
      <c r="G297" s="39">
        <v>288</v>
      </c>
      <c r="H297" s="39">
        <v>12</v>
      </c>
      <c r="I297" s="39">
        <v>24</v>
      </c>
    </row>
    <row r="298" spans="1:9" x14ac:dyDescent="0.25">
      <c r="A298" s="38" t="s">
        <v>177</v>
      </c>
      <c r="B298" s="38">
        <v>14</v>
      </c>
      <c r="C298" s="38">
        <v>2</v>
      </c>
      <c r="D298" s="38">
        <v>1</v>
      </c>
      <c r="E298" s="39" t="s">
        <v>111</v>
      </c>
      <c r="F298" s="39" t="s">
        <v>185</v>
      </c>
      <c r="G298" s="39">
        <v>288</v>
      </c>
      <c r="H298" s="39">
        <v>12</v>
      </c>
      <c r="I298" s="39">
        <v>24</v>
      </c>
    </row>
    <row r="299" spans="1:9" x14ac:dyDescent="0.25">
      <c r="A299" s="38" t="s">
        <v>177</v>
      </c>
      <c r="B299" s="38">
        <v>14</v>
      </c>
      <c r="C299" s="38">
        <v>2</v>
      </c>
      <c r="D299" s="38">
        <v>2</v>
      </c>
      <c r="E299" s="39" t="s">
        <v>111</v>
      </c>
      <c r="F299" s="39" t="s">
        <v>185</v>
      </c>
      <c r="G299" s="39">
        <v>288</v>
      </c>
      <c r="H299" s="39">
        <v>12</v>
      </c>
      <c r="I299" s="39">
        <v>24</v>
      </c>
    </row>
    <row r="300" spans="1:9" x14ac:dyDescent="0.25">
      <c r="A300" s="38" t="s">
        <v>177</v>
      </c>
      <c r="B300" s="38">
        <v>14</v>
      </c>
      <c r="C300" s="38">
        <v>2</v>
      </c>
      <c r="D300" s="38">
        <v>3</v>
      </c>
      <c r="E300" s="39" t="s">
        <v>114</v>
      </c>
      <c r="F300" s="39" t="s">
        <v>190</v>
      </c>
      <c r="G300" s="39">
        <v>180</v>
      </c>
      <c r="H300" s="39">
        <v>6</v>
      </c>
      <c r="I300" s="39">
        <v>30</v>
      </c>
    </row>
    <row r="301" spans="1:9" x14ac:dyDescent="0.25">
      <c r="A301" s="38" t="s">
        <v>177</v>
      </c>
      <c r="B301" s="38">
        <v>14</v>
      </c>
      <c r="C301" s="38">
        <v>3</v>
      </c>
      <c r="D301" s="38">
        <v>1</v>
      </c>
      <c r="E301" s="39" t="s">
        <v>111</v>
      </c>
      <c r="F301" s="39" t="s">
        <v>185</v>
      </c>
      <c r="G301" s="39">
        <v>288</v>
      </c>
      <c r="H301" s="39">
        <v>12</v>
      </c>
      <c r="I301" s="39">
        <v>24</v>
      </c>
    </row>
    <row r="302" spans="1:9" x14ac:dyDescent="0.25">
      <c r="A302" s="38" t="s">
        <v>177</v>
      </c>
      <c r="B302" s="38">
        <v>14</v>
      </c>
      <c r="C302" s="38">
        <v>3</v>
      </c>
      <c r="D302" s="38">
        <v>2</v>
      </c>
      <c r="E302" s="39" t="s">
        <v>114</v>
      </c>
      <c r="F302" s="39" t="s">
        <v>190</v>
      </c>
      <c r="G302" s="39">
        <v>180</v>
      </c>
      <c r="H302" s="39">
        <v>6</v>
      </c>
      <c r="I302" s="39">
        <v>30</v>
      </c>
    </row>
    <row r="303" spans="1:9" x14ac:dyDescent="0.25">
      <c r="A303" s="38" t="s">
        <v>177</v>
      </c>
      <c r="B303" s="38">
        <v>14</v>
      </c>
      <c r="C303" s="38">
        <v>3</v>
      </c>
      <c r="D303" s="38">
        <v>3</v>
      </c>
      <c r="E303" s="39" t="s">
        <v>114</v>
      </c>
      <c r="F303" s="39" t="s">
        <v>190</v>
      </c>
      <c r="G303" s="39">
        <v>180</v>
      </c>
      <c r="H303" s="39">
        <v>6</v>
      </c>
      <c r="I303" s="39">
        <v>30</v>
      </c>
    </row>
    <row r="304" spans="1:9" x14ac:dyDescent="0.25">
      <c r="A304" s="38" t="s">
        <v>177</v>
      </c>
      <c r="B304" s="38">
        <v>14</v>
      </c>
      <c r="C304" s="38">
        <v>4</v>
      </c>
      <c r="D304" s="38">
        <v>1</v>
      </c>
      <c r="E304" s="39" t="s">
        <v>111</v>
      </c>
      <c r="F304" s="39" t="s">
        <v>185</v>
      </c>
      <c r="G304" s="39">
        <v>288</v>
      </c>
      <c r="H304" s="39">
        <v>12</v>
      </c>
      <c r="I304" s="39">
        <v>24</v>
      </c>
    </row>
    <row r="305" spans="1:9" x14ac:dyDescent="0.25">
      <c r="A305" s="38" t="s">
        <v>177</v>
      </c>
      <c r="B305" s="38">
        <v>14</v>
      </c>
      <c r="C305" s="38">
        <v>4</v>
      </c>
      <c r="D305" s="38">
        <v>2</v>
      </c>
      <c r="E305" s="39" t="s">
        <v>114</v>
      </c>
      <c r="F305" s="39" t="s">
        <v>190</v>
      </c>
      <c r="G305" s="39">
        <v>180</v>
      </c>
      <c r="H305" s="39">
        <v>6</v>
      </c>
      <c r="I305" s="39">
        <v>30</v>
      </c>
    </row>
    <row r="306" spans="1:9" x14ac:dyDescent="0.25">
      <c r="A306" s="38" t="s">
        <v>177</v>
      </c>
      <c r="B306" s="38">
        <v>14</v>
      </c>
      <c r="C306" s="38">
        <v>4</v>
      </c>
      <c r="D306" s="38">
        <v>3</v>
      </c>
      <c r="E306" s="39" t="s">
        <v>114</v>
      </c>
      <c r="F306" s="39" t="s">
        <v>190</v>
      </c>
      <c r="G306" s="39">
        <v>180</v>
      </c>
      <c r="H306" s="39">
        <v>6</v>
      </c>
      <c r="I306" s="39">
        <v>30</v>
      </c>
    </row>
    <row r="307" spans="1:9" x14ac:dyDescent="0.25">
      <c r="A307" s="38" t="s">
        <v>177</v>
      </c>
      <c r="B307" s="38">
        <v>14</v>
      </c>
      <c r="C307" s="38">
        <v>5</v>
      </c>
      <c r="D307" s="38">
        <v>1</v>
      </c>
      <c r="E307" s="39" t="s">
        <v>111</v>
      </c>
      <c r="F307" s="39" t="s">
        <v>185</v>
      </c>
      <c r="G307" s="39">
        <v>288</v>
      </c>
      <c r="H307" s="39">
        <v>12</v>
      </c>
      <c r="I307" s="39">
        <v>24</v>
      </c>
    </row>
    <row r="308" spans="1:9" x14ac:dyDescent="0.25">
      <c r="A308" s="38" t="s">
        <v>177</v>
      </c>
      <c r="B308" s="38">
        <v>14</v>
      </c>
      <c r="C308" s="38">
        <v>5</v>
      </c>
      <c r="D308" s="38">
        <v>2</v>
      </c>
      <c r="E308" s="39" t="s">
        <v>111</v>
      </c>
      <c r="F308" s="39" t="s">
        <v>185</v>
      </c>
      <c r="G308" s="39">
        <v>288</v>
      </c>
      <c r="H308" s="39">
        <v>12</v>
      </c>
      <c r="I308" s="39">
        <v>24</v>
      </c>
    </row>
    <row r="309" spans="1:9" x14ac:dyDescent="0.25">
      <c r="A309" s="38" t="s">
        <v>177</v>
      </c>
      <c r="B309" s="38">
        <v>14</v>
      </c>
      <c r="C309" s="38">
        <v>5</v>
      </c>
      <c r="D309" s="38">
        <v>3</v>
      </c>
      <c r="E309" s="39" t="s">
        <v>114</v>
      </c>
      <c r="F309" s="39" t="s">
        <v>190</v>
      </c>
      <c r="G309" s="39">
        <v>180</v>
      </c>
      <c r="H309" s="39">
        <v>6</v>
      </c>
      <c r="I309" s="39">
        <v>30</v>
      </c>
    </row>
    <row r="310" spans="1:9" x14ac:dyDescent="0.25">
      <c r="A310" s="38" t="s">
        <v>177</v>
      </c>
      <c r="B310" s="38">
        <v>15</v>
      </c>
      <c r="C310" s="38">
        <v>1</v>
      </c>
      <c r="D310" s="38">
        <v>1</v>
      </c>
      <c r="E310" s="39" t="s">
        <v>191</v>
      </c>
      <c r="F310" s="39" t="s">
        <v>192</v>
      </c>
      <c r="G310" s="39">
        <v>168</v>
      </c>
      <c r="H310" s="39">
        <v>24</v>
      </c>
      <c r="I310" s="39">
        <v>7</v>
      </c>
    </row>
    <row r="311" spans="1:9" x14ac:dyDescent="0.25">
      <c r="A311" s="38" t="s">
        <v>177</v>
      </c>
      <c r="B311" s="38">
        <v>15</v>
      </c>
      <c r="C311" s="38">
        <v>1</v>
      </c>
      <c r="D311" s="38">
        <v>2</v>
      </c>
      <c r="E311" s="39" t="s">
        <v>104</v>
      </c>
      <c r="F311" s="39" t="s">
        <v>151</v>
      </c>
      <c r="G311" s="39">
        <v>1152</v>
      </c>
      <c r="H311" s="39">
        <v>24</v>
      </c>
      <c r="I311" s="39">
        <v>48</v>
      </c>
    </row>
    <row r="312" spans="1:9" x14ac:dyDescent="0.25">
      <c r="A312" s="38" t="s">
        <v>177</v>
      </c>
      <c r="B312" s="38">
        <v>15</v>
      </c>
      <c r="C312" s="38">
        <v>1</v>
      </c>
      <c r="D312" s="38">
        <v>3</v>
      </c>
      <c r="E312" s="39" t="s">
        <v>113</v>
      </c>
      <c r="F312" s="39" t="s">
        <v>193</v>
      </c>
      <c r="G312" s="39">
        <v>60</v>
      </c>
      <c r="H312" s="39">
        <v>10</v>
      </c>
      <c r="I312" s="39">
        <v>6</v>
      </c>
    </row>
    <row r="313" spans="1:9" x14ac:dyDescent="0.25">
      <c r="A313" s="38" t="s">
        <v>177</v>
      </c>
      <c r="B313" s="38">
        <v>15</v>
      </c>
      <c r="C313" s="38">
        <v>2</v>
      </c>
      <c r="D313" s="38">
        <v>1</v>
      </c>
      <c r="E313" s="39" t="s">
        <v>114</v>
      </c>
      <c r="F313" s="39" t="s">
        <v>190</v>
      </c>
      <c r="G313" s="39">
        <v>180</v>
      </c>
      <c r="H313" s="39">
        <v>6</v>
      </c>
      <c r="I313" s="39">
        <v>30</v>
      </c>
    </row>
    <row r="314" spans="1:9" x14ac:dyDescent="0.25">
      <c r="A314" s="38" t="s">
        <v>177</v>
      </c>
      <c r="B314" s="38">
        <v>15</v>
      </c>
      <c r="C314" s="38">
        <v>2</v>
      </c>
      <c r="D314" s="38">
        <v>2</v>
      </c>
      <c r="E314" s="39" t="s">
        <v>114</v>
      </c>
      <c r="F314" s="39" t="s">
        <v>190</v>
      </c>
      <c r="G314" s="39">
        <v>180</v>
      </c>
      <c r="H314" s="39">
        <v>6</v>
      </c>
      <c r="I314" s="39">
        <v>30</v>
      </c>
    </row>
    <row r="315" spans="1:9" x14ac:dyDescent="0.25">
      <c r="A315" s="38" t="s">
        <v>177</v>
      </c>
      <c r="B315" s="38">
        <v>15</v>
      </c>
      <c r="C315" s="38">
        <v>2</v>
      </c>
      <c r="D315" s="38">
        <v>3</v>
      </c>
      <c r="E315" s="39" t="s">
        <v>114</v>
      </c>
      <c r="F315" s="39" t="s">
        <v>190</v>
      </c>
      <c r="G315" s="39">
        <v>180</v>
      </c>
      <c r="H315" s="39">
        <v>6</v>
      </c>
      <c r="I315" s="39">
        <v>30</v>
      </c>
    </row>
    <row r="316" spans="1:9" x14ac:dyDescent="0.25">
      <c r="A316" s="38" t="s">
        <v>177</v>
      </c>
      <c r="B316" s="38">
        <v>15</v>
      </c>
      <c r="C316" s="38">
        <v>3</v>
      </c>
      <c r="D316" s="38">
        <v>1</v>
      </c>
      <c r="E316" s="39" t="s">
        <v>114</v>
      </c>
      <c r="F316" s="39" t="s">
        <v>190</v>
      </c>
      <c r="G316" s="39">
        <v>180</v>
      </c>
      <c r="H316" s="39">
        <v>6</v>
      </c>
      <c r="I316" s="39">
        <v>30</v>
      </c>
    </row>
    <row r="317" spans="1:9" x14ac:dyDescent="0.25">
      <c r="A317" s="38" t="s">
        <v>177</v>
      </c>
      <c r="B317" s="38">
        <v>15</v>
      </c>
      <c r="C317" s="38">
        <v>3</v>
      </c>
      <c r="D317" s="38">
        <v>2</v>
      </c>
      <c r="E317" s="39" t="s">
        <v>114</v>
      </c>
      <c r="F317" s="39" t="s">
        <v>190</v>
      </c>
      <c r="G317" s="39">
        <v>180</v>
      </c>
      <c r="H317" s="39">
        <v>6</v>
      </c>
      <c r="I317" s="39">
        <v>30</v>
      </c>
    </row>
    <row r="318" spans="1:9" x14ac:dyDescent="0.25">
      <c r="A318" s="38" t="s">
        <v>177</v>
      </c>
      <c r="B318" s="38">
        <v>15</v>
      </c>
      <c r="C318" s="38">
        <v>3</v>
      </c>
      <c r="D318" s="38">
        <v>3</v>
      </c>
      <c r="E318" s="39" t="s">
        <v>114</v>
      </c>
      <c r="F318" s="39" t="s">
        <v>190</v>
      </c>
      <c r="G318" s="39">
        <v>180</v>
      </c>
      <c r="H318" s="39">
        <v>6</v>
      </c>
      <c r="I318" s="39">
        <v>30</v>
      </c>
    </row>
    <row r="319" spans="1:9" x14ac:dyDescent="0.25">
      <c r="A319" s="38" t="s">
        <v>177</v>
      </c>
      <c r="B319" s="38">
        <v>15</v>
      </c>
      <c r="C319" s="38">
        <v>4</v>
      </c>
      <c r="D319" s="38">
        <v>1</v>
      </c>
      <c r="E319" s="39" t="s">
        <v>114</v>
      </c>
      <c r="F319" s="39" t="s">
        <v>190</v>
      </c>
      <c r="G319" s="39">
        <v>180</v>
      </c>
      <c r="H319" s="39">
        <v>6</v>
      </c>
      <c r="I319" s="39">
        <v>30</v>
      </c>
    </row>
    <row r="320" spans="1:9" x14ac:dyDescent="0.25">
      <c r="A320" s="38" t="s">
        <v>177</v>
      </c>
      <c r="B320" s="38">
        <v>15</v>
      </c>
      <c r="C320" s="38">
        <v>4</v>
      </c>
      <c r="D320" s="38">
        <v>2</v>
      </c>
      <c r="E320" s="39" t="s">
        <v>114</v>
      </c>
      <c r="F320" s="39" t="s">
        <v>190</v>
      </c>
      <c r="G320" s="39">
        <v>180</v>
      </c>
      <c r="H320" s="39">
        <v>6</v>
      </c>
      <c r="I320" s="39">
        <v>30</v>
      </c>
    </row>
    <row r="321" spans="1:9" x14ac:dyDescent="0.25">
      <c r="A321" s="38" t="s">
        <v>177</v>
      </c>
      <c r="B321" s="38">
        <v>15</v>
      </c>
      <c r="C321" s="38">
        <v>4</v>
      </c>
      <c r="D321" s="38">
        <v>3</v>
      </c>
      <c r="E321" s="39" t="s">
        <v>114</v>
      </c>
      <c r="F321" s="39" t="s">
        <v>190</v>
      </c>
      <c r="G321" s="39">
        <v>180</v>
      </c>
      <c r="H321" s="39">
        <v>6</v>
      </c>
      <c r="I321" s="39">
        <v>30</v>
      </c>
    </row>
    <row r="322" spans="1:9" x14ac:dyDescent="0.25">
      <c r="A322" s="38" t="s">
        <v>177</v>
      </c>
      <c r="B322" s="38">
        <v>15</v>
      </c>
      <c r="C322" s="38">
        <v>5</v>
      </c>
      <c r="D322" s="38">
        <v>1</v>
      </c>
      <c r="E322" s="39" t="s">
        <v>114</v>
      </c>
      <c r="F322" s="39" t="s">
        <v>190</v>
      </c>
      <c r="G322" s="39">
        <v>180</v>
      </c>
      <c r="H322" s="39">
        <v>6</v>
      </c>
      <c r="I322" s="39">
        <v>30</v>
      </c>
    </row>
    <row r="323" spans="1:9" x14ac:dyDescent="0.25">
      <c r="A323" s="38" t="s">
        <v>177</v>
      </c>
      <c r="B323" s="38">
        <v>15</v>
      </c>
      <c r="C323" s="38">
        <v>5</v>
      </c>
      <c r="D323" s="38">
        <v>2</v>
      </c>
      <c r="E323" s="39" t="s">
        <v>114</v>
      </c>
      <c r="F323" s="39" t="s">
        <v>190</v>
      </c>
      <c r="G323" s="39">
        <v>180</v>
      </c>
      <c r="H323" s="39">
        <v>6</v>
      </c>
      <c r="I323" s="39">
        <v>30</v>
      </c>
    </row>
    <row r="324" spans="1:9" x14ac:dyDescent="0.25">
      <c r="A324" s="38" t="s">
        <v>177</v>
      </c>
      <c r="B324" s="38">
        <v>15</v>
      </c>
      <c r="C324" s="38">
        <v>5</v>
      </c>
      <c r="D324" s="38">
        <v>3</v>
      </c>
      <c r="E324" s="39" t="s">
        <v>114</v>
      </c>
      <c r="F324" s="39" t="s">
        <v>190</v>
      </c>
      <c r="G324" s="39">
        <v>180</v>
      </c>
      <c r="H324" s="39">
        <v>6</v>
      </c>
      <c r="I324" s="39">
        <v>30</v>
      </c>
    </row>
    <row r="325" spans="1:9" x14ac:dyDescent="0.25">
      <c r="A325" s="38" t="s">
        <v>177</v>
      </c>
      <c r="B325" s="38">
        <v>16</v>
      </c>
      <c r="C325" s="38">
        <v>1</v>
      </c>
      <c r="D325" s="38">
        <v>1</v>
      </c>
      <c r="E325" s="39" t="s">
        <v>102</v>
      </c>
      <c r="F325" s="39" t="s">
        <v>159</v>
      </c>
      <c r="G325" s="39">
        <v>840</v>
      </c>
      <c r="H325" s="39">
        <v>12</v>
      </c>
      <c r="I325" s="39">
        <v>70</v>
      </c>
    </row>
    <row r="326" spans="1:9" x14ac:dyDescent="0.25">
      <c r="A326" s="38" t="s">
        <v>177</v>
      </c>
      <c r="B326" s="38">
        <v>16</v>
      </c>
      <c r="C326" s="38">
        <v>1</v>
      </c>
      <c r="D326" s="38">
        <v>2</v>
      </c>
      <c r="E326" s="39" t="s">
        <v>123</v>
      </c>
      <c r="F326" s="39" t="s">
        <v>194</v>
      </c>
      <c r="G326" s="39">
        <v>96</v>
      </c>
      <c r="H326" s="39">
        <v>48</v>
      </c>
      <c r="I326" s="39">
        <v>2</v>
      </c>
    </row>
    <row r="327" spans="1:9" x14ac:dyDescent="0.25">
      <c r="A327" s="38" t="s">
        <v>177</v>
      </c>
      <c r="B327" s="38">
        <v>16</v>
      </c>
      <c r="C327" s="38">
        <v>1</v>
      </c>
      <c r="D327" s="38">
        <v>3</v>
      </c>
      <c r="E327" s="39" t="s">
        <v>114</v>
      </c>
      <c r="F327" s="39" t="s">
        <v>190</v>
      </c>
      <c r="G327" s="39">
        <v>180</v>
      </c>
      <c r="H327" s="39">
        <v>6</v>
      </c>
      <c r="I327" s="39">
        <v>30</v>
      </c>
    </row>
    <row r="328" spans="1:9" x14ac:dyDescent="0.25">
      <c r="A328" s="38" t="s">
        <v>177</v>
      </c>
      <c r="B328" s="38">
        <v>16</v>
      </c>
      <c r="C328" s="38">
        <v>2</v>
      </c>
      <c r="D328" s="38">
        <v>1</v>
      </c>
      <c r="E328" s="39" t="s">
        <v>114</v>
      </c>
      <c r="F328" s="39" t="s">
        <v>190</v>
      </c>
      <c r="G328" s="39">
        <v>180</v>
      </c>
      <c r="H328" s="39">
        <v>6</v>
      </c>
      <c r="I328" s="39">
        <v>30</v>
      </c>
    </row>
    <row r="329" spans="1:9" x14ac:dyDescent="0.25">
      <c r="A329" s="38" t="s">
        <v>177</v>
      </c>
      <c r="B329" s="38">
        <v>16</v>
      </c>
      <c r="C329" s="38">
        <v>2</v>
      </c>
      <c r="D329" s="38">
        <v>2</v>
      </c>
      <c r="E329" s="39" t="s">
        <v>114</v>
      </c>
      <c r="F329" s="39" t="s">
        <v>190</v>
      </c>
      <c r="G329" s="39">
        <v>180</v>
      </c>
      <c r="H329" s="39">
        <v>6</v>
      </c>
      <c r="I329" s="39">
        <v>30</v>
      </c>
    </row>
    <row r="330" spans="1:9" x14ac:dyDescent="0.25">
      <c r="A330" s="38" t="s">
        <v>177</v>
      </c>
      <c r="B330" s="38">
        <v>16</v>
      </c>
      <c r="C330" s="38">
        <v>2</v>
      </c>
      <c r="D330" s="38">
        <v>3</v>
      </c>
      <c r="E330" s="39" t="s">
        <v>114</v>
      </c>
      <c r="F330" s="39" t="s">
        <v>190</v>
      </c>
      <c r="G330" s="39">
        <v>180</v>
      </c>
      <c r="H330" s="39">
        <v>6</v>
      </c>
      <c r="I330" s="39">
        <v>30</v>
      </c>
    </row>
    <row r="331" spans="1:9" x14ac:dyDescent="0.25">
      <c r="A331" s="38" t="s">
        <v>177</v>
      </c>
      <c r="B331" s="38">
        <v>16</v>
      </c>
      <c r="C331" s="38">
        <v>3</v>
      </c>
      <c r="D331" s="38">
        <v>1</v>
      </c>
      <c r="E331" s="39" t="s">
        <v>114</v>
      </c>
      <c r="F331" s="39" t="s">
        <v>190</v>
      </c>
      <c r="G331" s="39">
        <v>180</v>
      </c>
      <c r="H331" s="39">
        <v>6</v>
      </c>
      <c r="I331" s="39">
        <v>30</v>
      </c>
    </row>
    <row r="332" spans="1:9" x14ac:dyDescent="0.25">
      <c r="A332" s="38" t="s">
        <v>177</v>
      </c>
      <c r="B332" s="38">
        <v>16</v>
      </c>
      <c r="C332" s="38">
        <v>3</v>
      </c>
      <c r="D332" s="38">
        <v>2</v>
      </c>
      <c r="E332" s="39" t="s">
        <v>114</v>
      </c>
      <c r="F332" s="39" t="s">
        <v>190</v>
      </c>
      <c r="G332" s="39">
        <v>180</v>
      </c>
      <c r="H332" s="39">
        <v>6</v>
      </c>
      <c r="I332" s="39">
        <v>30</v>
      </c>
    </row>
    <row r="333" spans="1:9" x14ac:dyDescent="0.25">
      <c r="A333" s="38" t="s">
        <v>177</v>
      </c>
      <c r="B333" s="38">
        <v>16</v>
      </c>
      <c r="C333" s="38">
        <v>3</v>
      </c>
      <c r="D333" s="38">
        <v>3</v>
      </c>
      <c r="E333" s="39" t="s">
        <v>114</v>
      </c>
      <c r="F333" s="39" t="s">
        <v>190</v>
      </c>
      <c r="G333" s="39">
        <v>180</v>
      </c>
      <c r="H333" s="39">
        <v>6</v>
      </c>
      <c r="I333" s="39">
        <v>30</v>
      </c>
    </row>
    <row r="334" spans="1:9" x14ac:dyDescent="0.25">
      <c r="A334" s="38" t="s">
        <v>177</v>
      </c>
      <c r="B334" s="38">
        <v>16</v>
      </c>
      <c r="C334" s="38">
        <v>4</v>
      </c>
      <c r="D334" s="38">
        <v>1</v>
      </c>
      <c r="E334" s="39" t="s">
        <v>114</v>
      </c>
      <c r="F334" s="39" t="s">
        <v>190</v>
      </c>
      <c r="G334" s="39">
        <v>180</v>
      </c>
      <c r="H334" s="39">
        <v>6</v>
      </c>
      <c r="I334" s="39">
        <v>30</v>
      </c>
    </row>
    <row r="335" spans="1:9" x14ac:dyDescent="0.25">
      <c r="A335" s="38" t="s">
        <v>177</v>
      </c>
      <c r="B335" s="38">
        <v>16</v>
      </c>
      <c r="C335" s="38">
        <v>4</v>
      </c>
      <c r="D335" s="38">
        <v>2</v>
      </c>
      <c r="E335" s="39" t="s">
        <v>114</v>
      </c>
      <c r="F335" s="39" t="s">
        <v>190</v>
      </c>
      <c r="G335" s="39">
        <v>180</v>
      </c>
      <c r="H335" s="39">
        <v>6</v>
      </c>
      <c r="I335" s="39">
        <v>30</v>
      </c>
    </row>
    <row r="336" spans="1:9" x14ac:dyDescent="0.25">
      <c r="A336" s="38" t="s">
        <v>177</v>
      </c>
      <c r="B336" s="38">
        <v>16</v>
      </c>
      <c r="C336" s="38">
        <v>4</v>
      </c>
      <c r="D336" s="38">
        <v>3</v>
      </c>
      <c r="E336" s="39" t="s">
        <v>114</v>
      </c>
      <c r="F336" s="39" t="s">
        <v>190</v>
      </c>
      <c r="G336" s="39">
        <v>180</v>
      </c>
      <c r="H336" s="39">
        <v>6</v>
      </c>
      <c r="I336" s="39">
        <v>30</v>
      </c>
    </row>
    <row r="337" spans="1:9" x14ac:dyDescent="0.25">
      <c r="A337" s="38" t="s">
        <v>177</v>
      </c>
      <c r="B337" s="38">
        <v>16</v>
      </c>
      <c r="C337" s="38">
        <v>5</v>
      </c>
      <c r="D337" s="38">
        <v>1</v>
      </c>
      <c r="E337" s="39" t="s">
        <v>114</v>
      </c>
      <c r="F337" s="39" t="s">
        <v>190</v>
      </c>
      <c r="G337" s="39">
        <v>180</v>
      </c>
      <c r="H337" s="39">
        <v>6</v>
      </c>
      <c r="I337" s="39">
        <v>30</v>
      </c>
    </row>
    <row r="338" spans="1:9" x14ac:dyDescent="0.25">
      <c r="A338" s="38" t="s">
        <v>177</v>
      </c>
      <c r="B338" s="38">
        <v>16</v>
      </c>
      <c r="C338" s="38">
        <v>5</v>
      </c>
      <c r="D338" s="38">
        <v>2</v>
      </c>
      <c r="E338" s="39" t="s">
        <v>114</v>
      </c>
      <c r="F338" s="39" t="s">
        <v>190</v>
      </c>
      <c r="G338" s="39">
        <v>180</v>
      </c>
      <c r="H338" s="39">
        <v>6</v>
      </c>
      <c r="I338" s="39">
        <v>30</v>
      </c>
    </row>
    <row r="339" spans="1:9" x14ac:dyDescent="0.25">
      <c r="A339" s="38" t="s">
        <v>177</v>
      </c>
      <c r="B339" s="38">
        <v>16</v>
      </c>
      <c r="C339" s="38">
        <v>5</v>
      </c>
      <c r="D339" s="38">
        <v>3</v>
      </c>
      <c r="E339" s="39" t="s">
        <v>114</v>
      </c>
      <c r="F339" s="39" t="s">
        <v>190</v>
      </c>
      <c r="G339" s="39">
        <v>180</v>
      </c>
      <c r="H339" s="39">
        <v>6</v>
      </c>
      <c r="I339" s="39">
        <v>30</v>
      </c>
    </row>
    <row r="340" spans="1:9" x14ac:dyDescent="0.25">
      <c r="A340" s="38" t="s">
        <v>177</v>
      </c>
      <c r="B340" s="38">
        <v>17</v>
      </c>
      <c r="C340" s="38">
        <v>1</v>
      </c>
      <c r="D340" s="38">
        <v>1</v>
      </c>
      <c r="E340" s="39" t="s">
        <v>114</v>
      </c>
      <c r="F340" s="39" t="s">
        <v>190</v>
      </c>
      <c r="G340" s="39">
        <v>180</v>
      </c>
      <c r="H340" s="39">
        <v>6</v>
      </c>
      <c r="I340" s="39">
        <v>30</v>
      </c>
    </row>
    <row r="341" spans="1:9" x14ac:dyDescent="0.25">
      <c r="A341" s="38" t="s">
        <v>177</v>
      </c>
      <c r="B341" s="38">
        <v>17</v>
      </c>
      <c r="C341" s="38">
        <v>1</v>
      </c>
      <c r="D341" s="38">
        <v>2</v>
      </c>
      <c r="E341" s="39" t="s">
        <v>114</v>
      </c>
      <c r="F341" s="39" t="s">
        <v>190</v>
      </c>
      <c r="G341" s="39">
        <v>180</v>
      </c>
      <c r="H341" s="39">
        <v>6</v>
      </c>
      <c r="I341" s="39">
        <v>30</v>
      </c>
    </row>
    <row r="342" spans="1:9" x14ac:dyDescent="0.25">
      <c r="A342" s="38" t="s">
        <v>177</v>
      </c>
      <c r="B342" s="38">
        <v>17</v>
      </c>
      <c r="C342" s="38">
        <v>1</v>
      </c>
      <c r="D342" s="38">
        <v>3</v>
      </c>
      <c r="E342" s="39" t="s">
        <v>114</v>
      </c>
      <c r="F342" s="39" t="s">
        <v>190</v>
      </c>
      <c r="G342" s="39">
        <v>42</v>
      </c>
      <c r="H342" s="39">
        <v>6</v>
      </c>
      <c r="I342" s="39">
        <v>7</v>
      </c>
    </row>
    <row r="343" spans="1:9" x14ac:dyDescent="0.25">
      <c r="A343" s="38" t="s">
        <v>177</v>
      </c>
      <c r="B343" s="38">
        <v>17</v>
      </c>
      <c r="C343" s="38">
        <v>2</v>
      </c>
      <c r="D343" s="38">
        <v>1</v>
      </c>
      <c r="E343" s="39" t="s">
        <v>114</v>
      </c>
      <c r="F343" s="39" t="s">
        <v>190</v>
      </c>
      <c r="G343" s="39">
        <v>180</v>
      </c>
      <c r="H343" s="39">
        <v>6</v>
      </c>
      <c r="I343" s="39">
        <v>30</v>
      </c>
    </row>
    <row r="344" spans="1:9" x14ac:dyDescent="0.25">
      <c r="A344" s="38" t="s">
        <v>177</v>
      </c>
      <c r="B344" s="38">
        <v>17</v>
      </c>
      <c r="C344" s="38">
        <v>2</v>
      </c>
      <c r="D344" s="38">
        <v>2</v>
      </c>
      <c r="E344" s="39" t="s">
        <v>114</v>
      </c>
      <c r="F344" s="39" t="s">
        <v>190</v>
      </c>
      <c r="G344" s="39">
        <v>180</v>
      </c>
      <c r="H344" s="39">
        <v>6</v>
      </c>
      <c r="I344" s="39">
        <v>30</v>
      </c>
    </row>
    <row r="345" spans="1:9" x14ac:dyDescent="0.25">
      <c r="A345" s="38" t="s">
        <v>177</v>
      </c>
      <c r="B345" s="38">
        <v>17</v>
      </c>
      <c r="C345" s="38">
        <v>2</v>
      </c>
      <c r="D345" s="38">
        <v>3</v>
      </c>
      <c r="E345" s="39" t="s">
        <v>114</v>
      </c>
      <c r="F345" s="39" t="s">
        <v>190</v>
      </c>
      <c r="G345" s="39">
        <v>180</v>
      </c>
      <c r="H345" s="39">
        <v>6</v>
      </c>
      <c r="I345" s="39">
        <v>30</v>
      </c>
    </row>
    <row r="346" spans="1:9" x14ac:dyDescent="0.25">
      <c r="A346" s="38" t="s">
        <v>177</v>
      </c>
      <c r="B346" s="38">
        <v>17</v>
      </c>
      <c r="C346" s="38">
        <v>3</v>
      </c>
      <c r="D346" s="38">
        <v>1</v>
      </c>
      <c r="E346" s="39" t="s">
        <v>114</v>
      </c>
      <c r="F346" s="39" t="s">
        <v>190</v>
      </c>
      <c r="G346" s="39">
        <v>180</v>
      </c>
      <c r="H346" s="39">
        <v>6</v>
      </c>
      <c r="I346" s="39">
        <v>30</v>
      </c>
    </row>
    <row r="347" spans="1:9" x14ac:dyDescent="0.25">
      <c r="A347" s="38" t="s">
        <v>177</v>
      </c>
      <c r="B347" s="38">
        <v>17</v>
      </c>
      <c r="C347" s="38">
        <v>3</v>
      </c>
      <c r="D347" s="38">
        <v>2</v>
      </c>
      <c r="E347" s="39" t="s">
        <v>114</v>
      </c>
      <c r="F347" s="39" t="s">
        <v>190</v>
      </c>
      <c r="G347" s="39">
        <v>180</v>
      </c>
      <c r="H347" s="39">
        <v>6</v>
      </c>
      <c r="I347" s="39">
        <v>30</v>
      </c>
    </row>
    <row r="348" spans="1:9" x14ac:dyDescent="0.25">
      <c r="A348" s="38" t="s">
        <v>177</v>
      </c>
      <c r="B348" s="38">
        <v>17</v>
      </c>
      <c r="C348" s="38">
        <v>3</v>
      </c>
      <c r="D348" s="38">
        <v>3</v>
      </c>
      <c r="E348" s="39" t="s">
        <v>114</v>
      </c>
      <c r="F348" s="39" t="s">
        <v>190</v>
      </c>
      <c r="G348" s="39">
        <v>180</v>
      </c>
      <c r="H348" s="39">
        <v>6</v>
      </c>
      <c r="I348" s="39">
        <v>30</v>
      </c>
    </row>
    <row r="349" spans="1:9" x14ac:dyDescent="0.25">
      <c r="A349" s="38" t="s">
        <v>177</v>
      </c>
      <c r="B349" s="38">
        <v>17</v>
      </c>
      <c r="C349" s="38">
        <v>4</v>
      </c>
      <c r="D349" s="38">
        <v>1</v>
      </c>
      <c r="E349" s="39" t="s">
        <v>114</v>
      </c>
      <c r="F349" s="39" t="s">
        <v>190</v>
      </c>
      <c r="G349" s="39">
        <v>180</v>
      </c>
      <c r="H349" s="39">
        <v>6</v>
      </c>
      <c r="I349" s="39">
        <v>30</v>
      </c>
    </row>
    <row r="350" spans="1:9" x14ac:dyDescent="0.25">
      <c r="A350" s="38" t="s">
        <v>177</v>
      </c>
      <c r="B350" s="38">
        <v>17</v>
      </c>
      <c r="C350" s="38">
        <v>4</v>
      </c>
      <c r="D350" s="38">
        <v>2</v>
      </c>
      <c r="E350" s="39" t="s">
        <v>114</v>
      </c>
      <c r="F350" s="39" t="s">
        <v>190</v>
      </c>
      <c r="G350" s="39">
        <v>180</v>
      </c>
      <c r="H350" s="39">
        <v>6</v>
      </c>
      <c r="I350" s="39">
        <v>30</v>
      </c>
    </row>
    <row r="351" spans="1:9" x14ac:dyDescent="0.25">
      <c r="A351" s="38" t="s">
        <v>177</v>
      </c>
      <c r="B351" s="38">
        <v>17</v>
      </c>
      <c r="C351" s="38">
        <v>4</v>
      </c>
      <c r="D351" s="38">
        <v>3</v>
      </c>
      <c r="E351" s="39" t="s">
        <v>114</v>
      </c>
      <c r="F351" s="39" t="s">
        <v>190</v>
      </c>
      <c r="G351" s="39">
        <v>180</v>
      </c>
      <c r="H351" s="39">
        <v>6</v>
      </c>
      <c r="I351" s="39">
        <v>30</v>
      </c>
    </row>
    <row r="352" spans="1:9" x14ac:dyDescent="0.25">
      <c r="A352" s="38" t="s">
        <v>177</v>
      </c>
      <c r="B352" s="38">
        <v>17</v>
      </c>
      <c r="C352" s="38">
        <v>5</v>
      </c>
      <c r="D352" s="38">
        <v>1</v>
      </c>
      <c r="E352" s="39" t="s">
        <v>114</v>
      </c>
      <c r="F352" s="39" t="s">
        <v>190</v>
      </c>
      <c r="G352" s="39">
        <v>180</v>
      </c>
      <c r="H352" s="39">
        <v>6</v>
      </c>
      <c r="I352" s="39">
        <v>30</v>
      </c>
    </row>
    <row r="353" spans="1:9" x14ac:dyDescent="0.25">
      <c r="A353" s="38" t="s">
        <v>177</v>
      </c>
      <c r="B353" s="38">
        <v>17</v>
      </c>
      <c r="C353" s="38">
        <v>5</v>
      </c>
      <c r="D353" s="38">
        <v>2</v>
      </c>
      <c r="E353" s="39" t="s">
        <v>114</v>
      </c>
      <c r="F353" s="39" t="s">
        <v>190</v>
      </c>
      <c r="G353" s="39">
        <v>180</v>
      </c>
      <c r="H353" s="39">
        <v>6</v>
      </c>
      <c r="I353" s="39">
        <v>30</v>
      </c>
    </row>
    <row r="354" spans="1:9" x14ac:dyDescent="0.25">
      <c r="A354" s="38" t="s">
        <v>177</v>
      </c>
      <c r="B354" s="38">
        <v>17</v>
      </c>
      <c r="C354" s="38">
        <v>5</v>
      </c>
      <c r="D354" s="38">
        <v>3</v>
      </c>
      <c r="E354" s="39" t="s">
        <v>114</v>
      </c>
      <c r="F354" s="39" t="s">
        <v>190</v>
      </c>
      <c r="G354" s="39">
        <v>180</v>
      </c>
      <c r="H354" s="39">
        <v>6</v>
      </c>
      <c r="I354" s="39">
        <v>30</v>
      </c>
    </row>
    <row r="355" spans="1:9" x14ac:dyDescent="0.25">
      <c r="A355" s="38" t="s">
        <v>177</v>
      </c>
      <c r="B355" s="38">
        <v>18</v>
      </c>
      <c r="C355" s="38">
        <v>3</v>
      </c>
      <c r="D355" s="38">
        <v>1</v>
      </c>
      <c r="E355" s="39" t="s">
        <v>114</v>
      </c>
      <c r="F355" s="39" t="s">
        <v>190</v>
      </c>
      <c r="G355" s="39">
        <v>180</v>
      </c>
      <c r="H355" s="39">
        <v>6</v>
      </c>
      <c r="I355" s="39">
        <v>30</v>
      </c>
    </row>
    <row r="356" spans="1:9" x14ac:dyDescent="0.25">
      <c r="A356" s="38" t="s">
        <v>177</v>
      </c>
      <c r="B356" s="38">
        <v>18</v>
      </c>
      <c r="C356" s="38">
        <v>3</v>
      </c>
      <c r="D356" s="38">
        <v>2</v>
      </c>
      <c r="E356" s="39" t="s">
        <v>114</v>
      </c>
      <c r="F356" s="39" t="s">
        <v>190</v>
      </c>
      <c r="G356" s="39">
        <v>180</v>
      </c>
      <c r="H356" s="39">
        <v>6</v>
      </c>
      <c r="I356" s="39">
        <v>30</v>
      </c>
    </row>
    <row r="357" spans="1:9" x14ac:dyDescent="0.25">
      <c r="A357" s="38" t="s">
        <v>177</v>
      </c>
      <c r="B357" s="38">
        <v>18</v>
      </c>
      <c r="C357" s="38">
        <v>3</v>
      </c>
      <c r="D357" s="38">
        <v>3</v>
      </c>
      <c r="E357" s="39" t="s">
        <v>114</v>
      </c>
      <c r="F357" s="39" t="s">
        <v>190</v>
      </c>
      <c r="G357" s="39">
        <v>180</v>
      </c>
      <c r="H357" s="39">
        <v>6</v>
      </c>
      <c r="I357" s="39">
        <v>30</v>
      </c>
    </row>
    <row r="358" spans="1:9" x14ac:dyDescent="0.25">
      <c r="A358" s="38" t="s">
        <v>177</v>
      </c>
      <c r="B358" s="38">
        <v>18</v>
      </c>
      <c r="C358" s="38">
        <v>4</v>
      </c>
      <c r="D358" s="38">
        <v>1</v>
      </c>
      <c r="E358" s="39" t="s">
        <v>114</v>
      </c>
      <c r="F358" s="39" t="s">
        <v>190</v>
      </c>
      <c r="G358" s="39">
        <v>180</v>
      </c>
      <c r="H358" s="39">
        <v>6</v>
      </c>
      <c r="I358" s="39">
        <v>30</v>
      </c>
    </row>
    <row r="359" spans="1:9" x14ac:dyDescent="0.25">
      <c r="A359" s="38" t="s">
        <v>177</v>
      </c>
      <c r="B359" s="38">
        <v>18</v>
      </c>
      <c r="C359" s="38">
        <v>4</v>
      </c>
      <c r="D359" s="38">
        <v>2</v>
      </c>
      <c r="E359" s="39" t="s">
        <v>114</v>
      </c>
      <c r="F359" s="39" t="s">
        <v>190</v>
      </c>
      <c r="G359" s="39">
        <v>180</v>
      </c>
      <c r="H359" s="39">
        <v>6</v>
      </c>
      <c r="I359" s="39">
        <v>30</v>
      </c>
    </row>
    <row r="360" spans="1:9" x14ac:dyDescent="0.25">
      <c r="A360" s="38" t="s">
        <v>177</v>
      </c>
      <c r="B360" s="38">
        <v>18</v>
      </c>
      <c r="C360" s="38">
        <v>4</v>
      </c>
      <c r="D360" s="38">
        <v>3</v>
      </c>
      <c r="E360" s="39" t="s">
        <v>114</v>
      </c>
      <c r="F360" s="39" t="s">
        <v>190</v>
      </c>
      <c r="G360" s="39">
        <v>180</v>
      </c>
      <c r="H360" s="39">
        <v>6</v>
      </c>
      <c r="I360" s="39">
        <v>30</v>
      </c>
    </row>
    <row r="361" spans="1:9" x14ac:dyDescent="0.25">
      <c r="A361" s="38" t="s">
        <v>177</v>
      </c>
      <c r="B361" s="38">
        <v>18</v>
      </c>
      <c r="C361" s="38">
        <v>5</v>
      </c>
      <c r="D361" s="38">
        <v>1</v>
      </c>
      <c r="E361" s="39" t="s">
        <v>114</v>
      </c>
      <c r="F361" s="39" t="s">
        <v>190</v>
      </c>
      <c r="G361" s="39">
        <v>180</v>
      </c>
      <c r="H361" s="39">
        <v>6</v>
      </c>
      <c r="I361" s="39">
        <v>30</v>
      </c>
    </row>
    <row r="362" spans="1:9" x14ac:dyDescent="0.25">
      <c r="A362" s="38" t="s">
        <v>177</v>
      </c>
      <c r="B362" s="38">
        <v>18</v>
      </c>
      <c r="C362" s="38">
        <v>5</v>
      </c>
      <c r="D362" s="38">
        <v>2</v>
      </c>
      <c r="E362" s="39" t="s">
        <v>114</v>
      </c>
      <c r="F362" s="39" t="s">
        <v>190</v>
      </c>
      <c r="G362" s="39">
        <v>180</v>
      </c>
      <c r="H362" s="39">
        <v>6</v>
      </c>
      <c r="I362" s="39">
        <v>30</v>
      </c>
    </row>
    <row r="363" spans="1:9" x14ac:dyDescent="0.25">
      <c r="A363" s="38" t="s">
        <v>177</v>
      </c>
      <c r="B363" s="38">
        <v>18</v>
      </c>
      <c r="C363" s="38">
        <v>5</v>
      </c>
      <c r="D363" s="38">
        <v>3</v>
      </c>
      <c r="E363" s="39" t="s">
        <v>114</v>
      </c>
      <c r="F363" s="39" t="s">
        <v>190</v>
      </c>
      <c r="G363" s="39">
        <v>180</v>
      </c>
      <c r="H363" s="39">
        <v>6</v>
      </c>
      <c r="I363" s="39">
        <v>30</v>
      </c>
    </row>
    <row r="364" spans="1:9" x14ac:dyDescent="0.25">
      <c r="A364" s="38" t="s">
        <v>177</v>
      </c>
      <c r="B364" s="38">
        <v>19</v>
      </c>
      <c r="C364" s="38">
        <v>1</v>
      </c>
      <c r="D364" s="38">
        <v>1</v>
      </c>
      <c r="E364" s="39" t="s">
        <v>174</v>
      </c>
      <c r="F364" s="39" t="s">
        <v>175</v>
      </c>
      <c r="G364" s="39">
        <v>180</v>
      </c>
      <c r="H364" s="39">
        <v>6</v>
      </c>
      <c r="I364" s="39">
        <v>30</v>
      </c>
    </row>
    <row r="365" spans="1:9" x14ac:dyDescent="0.25">
      <c r="A365" s="38" t="s">
        <v>177</v>
      </c>
      <c r="B365" s="38">
        <v>19</v>
      </c>
      <c r="C365" s="38">
        <v>1</v>
      </c>
      <c r="D365" s="38">
        <v>2</v>
      </c>
      <c r="E365" s="39" t="s">
        <v>113</v>
      </c>
      <c r="F365" s="39" t="s">
        <v>193</v>
      </c>
      <c r="G365" s="39">
        <v>50</v>
      </c>
      <c r="H365" s="39">
        <v>10</v>
      </c>
      <c r="I365" s="39">
        <v>5</v>
      </c>
    </row>
    <row r="366" spans="1:9" x14ac:dyDescent="0.25">
      <c r="A366" s="38" t="s">
        <v>177</v>
      </c>
      <c r="B366" s="38">
        <v>19</v>
      </c>
      <c r="C366" s="38">
        <v>1</v>
      </c>
      <c r="D366" s="38">
        <v>3</v>
      </c>
      <c r="E366" s="39" t="s">
        <v>113</v>
      </c>
      <c r="F366" s="39" t="s">
        <v>193</v>
      </c>
      <c r="G366" s="39">
        <v>240</v>
      </c>
      <c r="H366" s="39">
        <v>10</v>
      </c>
      <c r="I366" s="39">
        <v>24</v>
      </c>
    </row>
    <row r="367" spans="1:9" x14ac:dyDescent="0.25">
      <c r="A367" s="38" t="s">
        <v>177</v>
      </c>
      <c r="B367" s="38">
        <v>19</v>
      </c>
      <c r="C367" s="38">
        <v>2</v>
      </c>
      <c r="D367" s="38">
        <v>1</v>
      </c>
      <c r="E367" s="39" t="s">
        <v>114</v>
      </c>
      <c r="F367" s="39" t="s">
        <v>190</v>
      </c>
      <c r="G367" s="39">
        <v>180</v>
      </c>
      <c r="H367" s="39">
        <v>6</v>
      </c>
      <c r="I367" s="39">
        <v>30</v>
      </c>
    </row>
    <row r="368" spans="1:9" x14ac:dyDescent="0.25">
      <c r="A368" s="38" t="s">
        <v>177</v>
      </c>
      <c r="B368" s="38">
        <v>19</v>
      </c>
      <c r="C368" s="38">
        <v>2</v>
      </c>
      <c r="D368" s="38">
        <v>2</v>
      </c>
      <c r="E368" s="39" t="s">
        <v>113</v>
      </c>
      <c r="F368" s="39" t="s">
        <v>193</v>
      </c>
      <c r="G368" s="39">
        <v>240</v>
      </c>
      <c r="H368" s="39">
        <v>10</v>
      </c>
      <c r="I368" s="39">
        <v>24</v>
      </c>
    </row>
    <row r="369" spans="1:9" x14ac:dyDescent="0.25">
      <c r="A369" s="38" t="s">
        <v>177</v>
      </c>
      <c r="B369" s="38">
        <v>19</v>
      </c>
      <c r="C369" s="38">
        <v>2</v>
      </c>
      <c r="D369" s="38">
        <v>3</v>
      </c>
      <c r="E369" s="39" t="s">
        <v>113</v>
      </c>
      <c r="F369" s="39" t="s">
        <v>193</v>
      </c>
      <c r="G369" s="39">
        <v>240</v>
      </c>
      <c r="H369" s="39">
        <v>10</v>
      </c>
      <c r="I369" s="39">
        <v>24</v>
      </c>
    </row>
    <row r="370" spans="1:9" x14ac:dyDescent="0.25">
      <c r="A370" s="38" t="s">
        <v>177</v>
      </c>
      <c r="B370" s="38">
        <v>19</v>
      </c>
      <c r="C370" s="38">
        <v>3</v>
      </c>
      <c r="D370" s="38">
        <v>1</v>
      </c>
      <c r="E370" s="39" t="s">
        <v>113</v>
      </c>
      <c r="F370" s="39" t="s">
        <v>193</v>
      </c>
      <c r="G370" s="39">
        <v>240</v>
      </c>
      <c r="H370" s="39">
        <v>10</v>
      </c>
      <c r="I370" s="39">
        <v>24</v>
      </c>
    </row>
    <row r="371" spans="1:9" x14ac:dyDescent="0.25">
      <c r="A371" s="38" t="s">
        <v>177</v>
      </c>
      <c r="B371" s="38">
        <v>19</v>
      </c>
      <c r="C371" s="38">
        <v>3</v>
      </c>
      <c r="D371" s="38">
        <v>2</v>
      </c>
      <c r="E371" s="39" t="s">
        <v>113</v>
      </c>
      <c r="F371" s="39" t="s">
        <v>193</v>
      </c>
      <c r="G371" s="39">
        <v>240</v>
      </c>
      <c r="H371" s="39">
        <v>10</v>
      </c>
      <c r="I371" s="39">
        <v>24</v>
      </c>
    </row>
    <row r="372" spans="1:9" x14ac:dyDescent="0.25">
      <c r="A372" s="38" t="s">
        <v>177</v>
      </c>
      <c r="B372" s="38">
        <v>19</v>
      </c>
      <c r="C372" s="38">
        <v>3</v>
      </c>
      <c r="D372" s="38">
        <v>3</v>
      </c>
      <c r="E372" s="39" t="s">
        <v>113</v>
      </c>
      <c r="F372" s="39" t="s">
        <v>193</v>
      </c>
      <c r="G372" s="39">
        <v>240</v>
      </c>
      <c r="H372" s="39">
        <v>10</v>
      </c>
      <c r="I372" s="39">
        <v>24</v>
      </c>
    </row>
    <row r="373" spans="1:9" x14ac:dyDescent="0.25">
      <c r="A373" s="38" t="s">
        <v>177</v>
      </c>
      <c r="B373" s="38">
        <v>19</v>
      </c>
      <c r="C373" s="38">
        <v>4</v>
      </c>
      <c r="D373" s="38">
        <v>1</v>
      </c>
      <c r="E373" s="39" t="s">
        <v>113</v>
      </c>
      <c r="F373" s="39" t="s">
        <v>193</v>
      </c>
      <c r="G373" s="39">
        <v>240</v>
      </c>
      <c r="H373" s="39">
        <v>10</v>
      </c>
      <c r="I373" s="39">
        <v>24</v>
      </c>
    </row>
    <row r="374" spans="1:9" x14ac:dyDescent="0.25">
      <c r="A374" s="38" t="s">
        <v>177</v>
      </c>
      <c r="B374" s="38">
        <v>19</v>
      </c>
      <c r="C374" s="38">
        <v>4</v>
      </c>
      <c r="D374" s="38">
        <v>2</v>
      </c>
      <c r="E374" s="39" t="s">
        <v>113</v>
      </c>
      <c r="F374" s="39" t="s">
        <v>193</v>
      </c>
      <c r="G374" s="39">
        <v>240</v>
      </c>
      <c r="H374" s="39">
        <v>10</v>
      </c>
      <c r="I374" s="39">
        <v>24</v>
      </c>
    </row>
    <row r="375" spans="1:9" x14ac:dyDescent="0.25">
      <c r="A375" s="38" t="s">
        <v>177</v>
      </c>
      <c r="B375" s="38">
        <v>19</v>
      </c>
      <c r="C375" s="38">
        <v>4</v>
      </c>
      <c r="D375" s="38">
        <v>3</v>
      </c>
      <c r="E375" s="39" t="s">
        <v>113</v>
      </c>
      <c r="F375" s="39" t="s">
        <v>193</v>
      </c>
      <c r="G375" s="39">
        <v>240</v>
      </c>
      <c r="H375" s="39">
        <v>10</v>
      </c>
      <c r="I375" s="39">
        <v>24</v>
      </c>
    </row>
    <row r="376" spans="1:9" x14ac:dyDescent="0.25">
      <c r="A376" s="38" t="s">
        <v>177</v>
      </c>
      <c r="B376" s="38">
        <v>19</v>
      </c>
      <c r="C376" s="38">
        <v>5</v>
      </c>
      <c r="D376" s="38">
        <v>1</v>
      </c>
      <c r="E376" s="39" t="s">
        <v>113</v>
      </c>
      <c r="F376" s="39" t="s">
        <v>193</v>
      </c>
      <c r="G376" s="39">
        <v>280</v>
      </c>
      <c r="H376" s="39">
        <v>10</v>
      </c>
      <c r="I376" s="39">
        <v>28</v>
      </c>
    </row>
    <row r="377" spans="1:9" x14ac:dyDescent="0.25">
      <c r="A377" s="38" t="s">
        <v>177</v>
      </c>
      <c r="B377" s="38">
        <v>19</v>
      </c>
      <c r="C377" s="38">
        <v>5</v>
      </c>
      <c r="D377" s="38">
        <v>2</v>
      </c>
      <c r="E377" s="39" t="s">
        <v>113</v>
      </c>
      <c r="F377" s="39" t="s">
        <v>193</v>
      </c>
      <c r="G377" s="39">
        <v>280</v>
      </c>
      <c r="H377" s="39">
        <v>10</v>
      </c>
      <c r="I377" s="39">
        <v>28</v>
      </c>
    </row>
    <row r="378" spans="1:9" x14ac:dyDescent="0.25">
      <c r="A378" s="38" t="s">
        <v>177</v>
      </c>
      <c r="B378" s="38">
        <v>19</v>
      </c>
      <c r="C378" s="38">
        <v>5</v>
      </c>
      <c r="D378" s="38">
        <v>3</v>
      </c>
      <c r="E378" s="39" t="s">
        <v>113</v>
      </c>
      <c r="F378" s="39" t="s">
        <v>193</v>
      </c>
      <c r="G378" s="39">
        <v>280</v>
      </c>
      <c r="H378" s="39">
        <v>10</v>
      </c>
      <c r="I378" s="39">
        <v>28</v>
      </c>
    </row>
    <row r="379" spans="1:9" x14ac:dyDescent="0.25">
      <c r="A379" s="38" t="s">
        <v>177</v>
      </c>
      <c r="B379" s="38">
        <v>20</v>
      </c>
      <c r="C379" s="38">
        <v>2</v>
      </c>
      <c r="D379" s="38">
        <v>1</v>
      </c>
      <c r="E379" s="39" t="s">
        <v>113</v>
      </c>
      <c r="F379" s="39" t="s">
        <v>193</v>
      </c>
      <c r="G379" s="39">
        <v>240</v>
      </c>
      <c r="H379" s="39">
        <v>10</v>
      </c>
      <c r="I379" s="39">
        <v>24</v>
      </c>
    </row>
    <row r="380" spans="1:9" x14ac:dyDescent="0.25">
      <c r="A380" s="38" t="s">
        <v>177</v>
      </c>
      <c r="B380" s="38">
        <v>20</v>
      </c>
      <c r="C380" s="38">
        <v>2</v>
      </c>
      <c r="D380" s="38">
        <v>2</v>
      </c>
      <c r="E380" s="39" t="s">
        <v>113</v>
      </c>
      <c r="F380" s="39" t="s">
        <v>193</v>
      </c>
      <c r="G380" s="39">
        <v>240</v>
      </c>
      <c r="H380" s="39">
        <v>10</v>
      </c>
      <c r="I380" s="39">
        <v>24</v>
      </c>
    </row>
    <row r="381" spans="1:9" x14ac:dyDescent="0.25">
      <c r="A381" s="38" t="s">
        <v>177</v>
      </c>
      <c r="B381" s="38">
        <v>20</v>
      </c>
      <c r="C381" s="38">
        <v>2</v>
      </c>
      <c r="D381" s="38">
        <v>3</v>
      </c>
      <c r="E381" s="39" t="s">
        <v>113</v>
      </c>
      <c r="F381" s="39" t="s">
        <v>193</v>
      </c>
      <c r="G381" s="39">
        <v>240</v>
      </c>
      <c r="H381" s="39">
        <v>10</v>
      </c>
      <c r="I381" s="39">
        <v>24</v>
      </c>
    </row>
    <row r="382" spans="1:9" x14ac:dyDescent="0.25">
      <c r="A382" s="38" t="s">
        <v>177</v>
      </c>
      <c r="B382" s="38">
        <v>20</v>
      </c>
      <c r="C382" s="38">
        <v>3</v>
      </c>
      <c r="D382" s="38">
        <v>1</v>
      </c>
      <c r="E382" s="39" t="s">
        <v>113</v>
      </c>
      <c r="F382" s="39" t="s">
        <v>193</v>
      </c>
      <c r="G382" s="39">
        <v>240</v>
      </c>
      <c r="H382" s="39">
        <v>10</v>
      </c>
      <c r="I382" s="39">
        <v>24</v>
      </c>
    </row>
    <row r="383" spans="1:9" x14ac:dyDescent="0.25">
      <c r="A383" s="38" t="s">
        <v>177</v>
      </c>
      <c r="B383" s="38">
        <v>20</v>
      </c>
      <c r="C383" s="38">
        <v>3</v>
      </c>
      <c r="D383" s="38">
        <v>2</v>
      </c>
      <c r="E383" s="39" t="s">
        <v>113</v>
      </c>
      <c r="F383" s="39" t="s">
        <v>193</v>
      </c>
      <c r="G383" s="39">
        <v>240</v>
      </c>
      <c r="H383" s="39">
        <v>10</v>
      </c>
      <c r="I383" s="39">
        <v>24</v>
      </c>
    </row>
    <row r="384" spans="1:9" x14ac:dyDescent="0.25">
      <c r="A384" s="38" t="s">
        <v>177</v>
      </c>
      <c r="B384" s="38">
        <v>20</v>
      </c>
      <c r="C384" s="38">
        <v>3</v>
      </c>
      <c r="D384" s="38">
        <v>3</v>
      </c>
      <c r="E384" s="39" t="s">
        <v>113</v>
      </c>
      <c r="F384" s="39" t="s">
        <v>193</v>
      </c>
      <c r="G384" s="39">
        <v>240</v>
      </c>
      <c r="H384" s="39">
        <v>10</v>
      </c>
      <c r="I384" s="39">
        <v>24</v>
      </c>
    </row>
    <row r="385" spans="1:9" x14ac:dyDescent="0.25">
      <c r="A385" s="38" t="s">
        <v>177</v>
      </c>
      <c r="B385" s="38">
        <v>20</v>
      </c>
      <c r="C385" s="38">
        <v>4</v>
      </c>
      <c r="D385" s="38">
        <v>1</v>
      </c>
      <c r="E385" s="39" t="s">
        <v>113</v>
      </c>
      <c r="F385" s="39" t="s">
        <v>193</v>
      </c>
      <c r="G385" s="39">
        <v>240</v>
      </c>
      <c r="H385" s="39">
        <v>10</v>
      </c>
      <c r="I385" s="39">
        <v>24</v>
      </c>
    </row>
    <row r="386" spans="1:9" x14ac:dyDescent="0.25">
      <c r="A386" s="38" t="s">
        <v>177</v>
      </c>
      <c r="B386" s="38">
        <v>20</v>
      </c>
      <c r="C386" s="38">
        <v>4</v>
      </c>
      <c r="D386" s="38">
        <v>2</v>
      </c>
      <c r="E386" s="39" t="s">
        <v>113</v>
      </c>
      <c r="F386" s="39" t="s">
        <v>193</v>
      </c>
      <c r="G386" s="39">
        <v>240</v>
      </c>
      <c r="H386" s="39">
        <v>10</v>
      </c>
      <c r="I386" s="39">
        <v>24</v>
      </c>
    </row>
    <row r="387" spans="1:9" x14ac:dyDescent="0.25">
      <c r="A387" s="38" t="s">
        <v>177</v>
      </c>
      <c r="B387" s="38">
        <v>20</v>
      </c>
      <c r="C387" s="38">
        <v>4</v>
      </c>
      <c r="D387" s="38">
        <v>3</v>
      </c>
      <c r="E387" s="39" t="s">
        <v>113</v>
      </c>
      <c r="F387" s="39" t="s">
        <v>193</v>
      </c>
      <c r="G387" s="39">
        <v>240</v>
      </c>
      <c r="H387" s="39">
        <v>10</v>
      </c>
      <c r="I387" s="39">
        <v>24</v>
      </c>
    </row>
    <row r="388" spans="1:9" x14ac:dyDescent="0.25">
      <c r="A388" s="38" t="s">
        <v>177</v>
      </c>
      <c r="B388" s="38">
        <v>20</v>
      </c>
      <c r="C388" s="38">
        <v>5</v>
      </c>
      <c r="D388" s="38">
        <v>1</v>
      </c>
      <c r="E388" s="39" t="s">
        <v>113</v>
      </c>
      <c r="F388" s="39" t="s">
        <v>193</v>
      </c>
      <c r="G388" s="39">
        <v>280</v>
      </c>
      <c r="H388" s="39">
        <v>10</v>
      </c>
      <c r="I388" s="39">
        <v>28</v>
      </c>
    </row>
    <row r="389" spans="1:9" x14ac:dyDescent="0.25">
      <c r="A389" s="38" t="s">
        <v>177</v>
      </c>
      <c r="B389" s="38">
        <v>20</v>
      </c>
      <c r="C389" s="38">
        <v>5</v>
      </c>
      <c r="D389" s="38">
        <v>2</v>
      </c>
      <c r="E389" s="39" t="s">
        <v>113</v>
      </c>
      <c r="F389" s="39" t="s">
        <v>193</v>
      </c>
      <c r="G389" s="39">
        <v>280</v>
      </c>
      <c r="H389" s="39">
        <v>10</v>
      </c>
      <c r="I389" s="39">
        <v>28</v>
      </c>
    </row>
    <row r="390" spans="1:9" x14ac:dyDescent="0.25">
      <c r="A390" s="38" t="s">
        <v>177</v>
      </c>
      <c r="B390" s="38">
        <v>20</v>
      </c>
      <c r="C390" s="38">
        <v>5</v>
      </c>
      <c r="D390" s="38">
        <v>3</v>
      </c>
      <c r="E390" s="39" t="s">
        <v>113</v>
      </c>
      <c r="F390" s="39" t="s">
        <v>193</v>
      </c>
      <c r="G390" s="39">
        <v>240</v>
      </c>
      <c r="H390" s="39">
        <v>10</v>
      </c>
      <c r="I390" s="39">
        <v>24</v>
      </c>
    </row>
    <row r="391" spans="1:9" x14ac:dyDescent="0.25">
      <c r="A391" s="38" t="s">
        <v>177</v>
      </c>
      <c r="B391" s="38">
        <v>21</v>
      </c>
      <c r="C391" s="38">
        <v>1</v>
      </c>
      <c r="D391" s="38">
        <v>1</v>
      </c>
      <c r="E391" s="39" t="s">
        <v>113</v>
      </c>
      <c r="F391" s="39" t="s">
        <v>193</v>
      </c>
      <c r="G391" s="39">
        <v>240</v>
      </c>
      <c r="H391" s="39">
        <v>10</v>
      </c>
      <c r="I391" s="39">
        <v>24</v>
      </c>
    </row>
    <row r="392" spans="1:9" x14ac:dyDescent="0.25">
      <c r="A392" s="38" t="s">
        <v>177</v>
      </c>
      <c r="B392" s="38">
        <v>21</v>
      </c>
      <c r="C392" s="38">
        <v>2</v>
      </c>
      <c r="D392" s="38">
        <v>1</v>
      </c>
      <c r="E392" s="39" t="s">
        <v>113</v>
      </c>
      <c r="F392" s="39" t="s">
        <v>193</v>
      </c>
      <c r="G392" s="39">
        <v>240</v>
      </c>
      <c r="H392" s="39">
        <v>10</v>
      </c>
      <c r="I392" s="39">
        <v>24</v>
      </c>
    </row>
    <row r="393" spans="1:9" x14ac:dyDescent="0.25">
      <c r="A393" s="38" t="s">
        <v>177</v>
      </c>
      <c r="B393" s="38">
        <v>21</v>
      </c>
      <c r="C393" s="38">
        <v>3</v>
      </c>
      <c r="D393" s="38">
        <v>1</v>
      </c>
      <c r="E393" s="39" t="s">
        <v>113</v>
      </c>
      <c r="F393" s="39" t="s">
        <v>193</v>
      </c>
      <c r="G393" s="39">
        <v>240</v>
      </c>
      <c r="H393" s="39">
        <v>10</v>
      </c>
      <c r="I393" s="39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b 1 4 C T b V t Y C y n A A A A + Q A A A B I A H A B D b 2 5 m a W c v U G F j a 2 F n Z S 5 4 b W w g o h g A K K A U A A A A A A A A A A A A A A A A A A A A A A A A A A A A h c 8 x D o I w G A X g q 5 D u 9 C 8 Q i Z K f M h g 3 S U x I j G u D F R q h G F o s d 3 P w S F 5 B E k X d H N / L N 7 z 3 u N 0 x G 9 v G u 8 r e q E 6 n J K C M e F K X 3 V H p K i W D P f l L k n H c i f I s K u l N W J t k N M e U 1 N Z e E g D n H H U R 7 f o K Q s Y C O O T b o q x l K 8 g H q / / Y V 9 p Y o U t J O O 5 f Y 3 h I Y 0 Y X Q b y i 0 W Q R 5 h 5 z p b 8 m n C Z T h v B T 4 n p o 7 N B L L o 2 / K R D m i P C + w Z 9 Q S w M E F A A C A A g A b 1 4 C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9 e A k 0 o i k e 4 D g A A A B E A A A A T A B w A R m 9 y b X V s Y X M v U 2 V j d G l v b j E u b S C i G A A o o B Q A A A A A A A A A A A A A A A A A A A A A A A A A A A A r T k 0 u y c z P U w i G 0 I b W A F B L A Q I t A B Q A A g A I A G 9 e A k 2 1 b W A s p w A A A P k A A A A S A A A A A A A A A A A A A A A A A A A A A A B D b 2 5 m a W c v U G F j a 2 F n Z S 5 4 b W x Q S w E C L Q A U A A I A C A B v X g J N D 8 r p q 6 Q A A A D p A A A A E w A A A A A A A A A A A A A A A A D z A A A A W 0 N v b n R l b n R f V H l w Z X N d L n h t b F B L A Q I t A B Q A A g A I A G 9 e A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c 0 N l O u F A u S b 3 5 T b b y F F b p A A A A A A I A A A A A A B B m A A A A A Q A A I A A A A E X o T v 9 3 9 N i p 9 J v 5 g m f f G 1 7 K E c 4 j V B m w 4 N 1 S 2 x o + p n D L A A A A A A 6 A A A A A A g A A I A A A A J f b w N 4 H P K 9 L O A b u i 7 2 e p G e H 3 c I 1 2 6 d l 8 V B x q p M O E t t t U A A A A G / O C g F D O + A D L I 2 i n B / h y Q 1 V G o Y 0 q K k y m C R x 6 a 8 d 3 0 Y K l D N O t a m z J c I / N 5 6 e P E r Y 6 m r O N Q C i u V w z 6 Z i f / R I j 6 w K 7 F v 6 e X C r O h u 4 D e g d J 6 0 n N Q A A A A O b 5 h T b D m q b 9 o 9 + J d 6 M 5 Z 1 2 C j T v P v S C Y t C T R R v W m V L g 2 5 P 3 W r N T w H f B / I 9 a d A Q A t j F N p L 3 l e i 2 H w d K i E Y N Q s M 5 g = < / D a t a M a s h u p > 
</file>

<file path=customXml/itemProps1.xml><?xml version="1.0" encoding="utf-8"?>
<ds:datastoreItem xmlns:ds="http://schemas.openxmlformats.org/officeDocument/2006/customXml" ds:itemID="{8BDAAF68-9353-4A31-9F29-B7194EFA4E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16 03 2022</vt:lpstr>
      <vt:lpstr>MAPPA</vt:lpstr>
      <vt:lpstr>'16 03 2022'!Print_Area</vt:lpstr>
      <vt:lpstr>'16 03 2022'!Print_Titles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2021-04-27T14:08:23Z</cp:lastPrinted>
  <dcterms:created xsi:type="dcterms:W3CDTF">2018-01-29T08:03:39Z</dcterms:created>
  <dcterms:modified xsi:type="dcterms:W3CDTF">2022-03-31T07:45:47Z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